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bl-usershares\users27$\GSutherland\Documents\Inspection of accounts\Libraries\"/>
    </mc:Choice>
  </mc:AlternateContent>
  <bookViews>
    <workbookView xWindow="0" yWindow="1695" windowWidth="15360" windowHeight="8790"/>
  </bookViews>
  <sheets>
    <sheet name="M26" sheetId="1" r:id="rId1"/>
    <sheet name="APScanning" sheetId="3" r:id="rId2"/>
    <sheet name="Information" sheetId="4" r:id="rId3"/>
    <sheet name="BILL TO" sheetId="2" state="hidden" r:id="rId4"/>
  </sheets>
  <definedNames>
    <definedName name="INVDATE">'M26'!$I$50</definedName>
    <definedName name="INVNUM">'M26'!$I$46</definedName>
    <definedName name="Link_Addinfo" localSheetId="2">Information!#REF!</definedName>
    <definedName name="Link_ApprovalTime" localSheetId="2">Information!#REF!</definedName>
    <definedName name="Link_APScanningTime" localSheetId="2">Information!#REF!</definedName>
    <definedName name="Link_Attach" localSheetId="2">Information!#REF!</definedName>
    <definedName name="Link_Billto" localSheetId="2">Information!$A$21</definedName>
    <definedName name="Link_Cheque" localSheetId="2">Information!#REF!</definedName>
    <definedName name="Link_InvoiceNumber" localSheetId="2">Information!$A$5</definedName>
    <definedName name="Link_MultipleSupplier" localSheetId="2">Information!#REF!</definedName>
    <definedName name="Link_PONumber" localSheetId="2">Information!$A$9</definedName>
    <definedName name="Link_RequestDate" localSheetId="2">Information!$A$18</definedName>
    <definedName name="Link_SecA" localSheetId="2">Information!#REF!</definedName>
    <definedName name="Link_SectionA" localSheetId="2">Information!$A$1</definedName>
    <definedName name="Link_SectionB" localSheetId="2">Information!#REF!</definedName>
    <definedName name="Link_Submit" localSheetId="2">Information!#REF!</definedName>
    <definedName name="Link_SupplierNumber" localSheetId="2">Information!$A$12</definedName>
    <definedName name="Link_SupplierSite" localSheetId="2">Information!$A$15</definedName>
    <definedName name="Link_WhatisM26" localSheetId="2">Information!#REF!</definedName>
    <definedName name="OLE_LINK1" localSheetId="2">Information!#REF!</definedName>
    <definedName name="OLE_LINK2" localSheetId="2">Information!$A$4</definedName>
    <definedName name="PO">'M26'!$I$47</definedName>
    <definedName name="SITE">'M26'!$I$49</definedName>
    <definedName name="SUPPLIER">'M26'!$I$48</definedName>
    <definedName name="SUPPLIERNAME">'M26'!$C$12</definedName>
  </definedNames>
  <calcPr calcId="152511"/>
</workbook>
</file>

<file path=xl/calcChain.xml><?xml version="1.0" encoding="utf-8"?>
<calcChain xmlns="http://schemas.openxmlformats.org/spreadsheetml/2006/main">
  <c r="K3" i="3" l="1"/>
  <c r="D44" i="1"/>
  <c r="D3" i="3"/>
  <c r="J3" i="3"/>
  <c r="I3" i="3" s="1"/>
  <c r="F3" i="3"/>
  <c r="E3" i="3"/>
  <c r="C3" i="3"/>
  <c r="A3" i="3"/>
  <c r="Y43" i="1"/>
  <c r="G3" i="3" s="1"/>
  <c r="B3" i="1" l="1"/>
</calcChain>
</file>

<file path=xl/comments1.xml><?xml version="1.0" encoding="utf-8"?>
<comments xmlns="http://schemas.openxmlformats.org/spreadsheetml/2006/main">
  <authors>
    <author>London Borough of Lambeth</author>
    <author>nwhitehead</author>
  </authors>
  <commentList>
    <comment ref="B46" authorId="0" shapeId="0">
      <text>
        <r>
          <rPr>
            <b/>
            <sz val="8"/>
            <color indexed="81"/>
            <rFont val="Tahoma"/>
            <family val="2"/>
          </rPr>
          <t>London Borough of Lambeth:</t>
        </r>
        <r>
          <rPr>
            <sz val="8"/>
            <color indexed="81"/>
            <rFont val="Tahoma"/>
            <family val="2"/>
          </rPr>
          <t xml:space="preserve">
Unique Invoice/Request Number</t>
        </r>
      </text>
    </comment>
    <comment ref="B47" authorId="0" shapeId="0">
      <text>
        <r>
          <rPr>
            <b/>
            <sz val="8"/>
            <color indexed="81"/>
            <rFont val="Tahoma"/>
            <family val="2"/>
          </rPr>
          <t>London Borough of Lambeth:</t>
        </r>
        <r>
          <rPr>
            <sz val="8"/>
            <color indexed="81"/>
            <rFont val="Tahoma"/>
            <family val="2"/>
          </rPr>
          <t xml:space="preserve">
If applicable</t>
        </r>
      </text>
    </comment>
    <comment ref="B48" authorId="0" shapeId="0">
      <text>
        <r>
          <rPr>
            <b/>
            <sz val="8"/>
            <color indexed="81"/>
            <rFont val="Tahoma"/>
            <family val="2"/>
          </rPr>
          <t>London Borough of Lambeth:</t>
        </r>
        <r>
          <rPr>
            <sz val="8"/>
            <color indexed="81"/>
            <rFont val="Tahoma"/>
            <family val="2"/>
          </rPr>
          <t xml:space="preserve">
If you are not supplying a PO Number you will need to input supplier number here</t>
        </r>
      </text>
    </comment>
    <comment ref="B49" authorId="0" shapeId="0">
      <text>
        <r>
          <rPr>
            <b/>
            <sz val="8"/>
            <color indexed="81"/>
            <rFont val="Tahoma"/>
            <family val="2"/>
          </rPr>
          <t>London Borough of Lambeth:</t>
        </r>
        <r>
          <rPr>
            <sz val="8"/>
            <color indexed="81"/>
            <rFont val="Tahoma"/>
            <family val="2"/>
          </rPr>
          <t xml:space="preserve">
Please enter the Oracle supplier site you wish this to be paid against.</t>
        </r>
      </text>
    </comment>
    <comment ref="B50" authorId="1" shapeId="0">
      <text>
        <r>
          <rPr>
            <b/>
            <sz val="8"/>
            <color indexed="81"/>
            <rFont val="Tahoma"/>
            <family val="2"/>
          </rPr>
          <t>London Borough of Lambeth:</t>
        </r>
        <r>
          <rPr>
            <sz val="8"/>
            <color indexed="81"/>
            <rFont val="Tahoma"/>
            <family val="2"/>
          </rPr>
          <t xml:space="preserve">
Please enter in format dd/mm/yy</t>
        </r>
      </text>
    </comment>
    <comment ref="B51" authorId="1" shapeId="0">
      <text>
        <r>
          <rPr>
            <b/>
            <sz val="8"/>
            <color indexed="81"/>
            <rFont val="Tahoma"/>
            <family val="2"/>
          </rPr>
          <t>London Borough of Lambeth:</t>
        </r>
        <r>
          <rPr>
            <sz val="8"/>
            <color indexed="81"/>
            <rFont val="Tahoma"/>
            <family val="2"/>
          </rPr>
          <t xml:space="preserve">
i.e. the business unit number - please do not use the default!</t>
        </r>
      </text>
    </comment>
  </commentList>
</comments>
</file>

<file path=xl/comments2.xml><?xml version="1.0" encoding="utf-8"?>
<comments xmlns="http://schemas.openxmlformats.org/spreadsheetml/2006/main">
  <authors>
    <author>London Borough of Lambeth</author>
  </authors>
  <commentList>
    <comment ref="A2" authorId="0" shapeId="0">
      <text>
        <r>
          <rPr>
            <b/>
            <sz val="8"/>
            <color indexed="81"/>
            <rFont val="Tahoma"/>
            <family val="2"/>
          </rPr>
          <t>London Borough of Lambeth:</t>
        </r>
        <r>
          <rPr>
            <sz val="8"/>
            <color indexed="81"/>
            <rFont val="Tahoma"/>
            <family val="2"/>
          </rPr>
          <t xml:space="preserve">
Invoice Number</t>
        </r>
      </text>
    </comment>
    <comment ref="B2" authorId="0" shapeId="0">
      <text>
        <r>
          <rPr>
            <b/>
            <sz val="8"/>
            <color indexed="81"/>
            <rFont val="Tahoma"/>
            <family val="2"/>
          </rPr>
          <t>London Borough of Lambeth:</t>
        </r>
        <r>
          <rPr>
            <sz val="8"/>
            <color indexed="81"/>
            <rFont val="Tahoma"/>
            <family val="2"/>
          </rPr>
          <t xml:space="preserve">
Bill To Address - Please note all bill to addresses will be in one of the following 2 formats: A 123 or A 1234567 (where "A" is your Dept code - e.g. "S" for Social Services, "E" for Education, "C" for CED, "D" for Environment and "H" for Housing).</t>
        </r>
      </text>
    </comment>
    <comment ref="C2" authorId="0" shapeId="0">
      <text>
        <r>
          <rPr>
            <b/>
            <sz val="8"/>
            <color indexed="81"/>
            <rFont val="Tahoma"/>
            <family val="2"/>
          </rPr>
          <t>London Borough of Lambeth:</t>
        </r>
        <r>
          <rPr>
            <sz val="8"/>
            <color indexed="81"/>
            <rFont val="Tahoma"/>
            <family val="2"/>
          </rPr>
          <t xml:space="preserve">
Supplier number</t>
        </r>
      </text>
    </comment>
    <comment ref="D2" authorId="0" shapeId="0">
      <text>
        <r>
          <rPr>
            <b/>
            <sz val="8"/>
            <color indexed="81"/>
            <rFont val="Tahoma"/>
            <family val="2"/>
          </rPr>
          <t>London Borough of Lambeth:</t>
        </r>
        <r>
          <rPr>
            <sz val="8"/>
            <color indexed="81"/>
            <rFont val="Tahoma"/>
            <family val="2"/>
          </rPr>
          <t xml:space="preserve">
Optional</t>
        </r>
      </text>
    </comment>
    <comment ref="E2" authorId="0" shapeId="0">
      <text>
        <r>
          <rPr>
            <b/>
            <sz val="8"/>
            <color indexed="81"/>
            <rFont val="Tahoma"/>
            <family val="2"/>
          </rPr>
          <t>London Borough of Lambeth:</t>
        </r>
        <r>
          <rPr>
            <sz val="8"/>
            <color indexed="81"/>
            <rFont val="Tahoma"/>
            <family val="2"/>
          </rPr>
          <t xml:space="preserve">
Enter Supplier Site you wish to use - as it exists in Oracle (will usually be a Post Code and must be set up as a pay site).</t>
        </r>
      </text>
    </comment>
    <comment ref="F2" authorId="0" shapeId="0">
      <text>
        <r>
          <rPr>
            <b/>
            <sz val="8"/>
            <color indexed="81"/>
            <rFont val="Tahoma"/>
            <family val="2"/>
          </rPr>
          <t>London Borough of Lambeth:</t>
        </r>
        <r>
          <rPr>
            <sz val="8"/>
            <color indexed="81"/>
            <rFont val="Tahoma"/>
            <family val="2"/>
          </rPr>
          <t xml:space="preserve">
Date of Invoice</t>
        </r>
      </text>
    </comment>
    <comment ref="G2" authorId="0" shapeId="0">
      <text>
        <r>
          <rPr>
            <b/>
            <sz val="8"/>
            <color indexed="81"/>
            <rFont val="Tahoma"/>
            <family val="2"/>
          </rPr>
          <t>London Borough of Lambeth:</t>
        </r>
        <r>
          <rPr>
            <sz val="8"/>
            <color indexed="81"/>
            <rFont val="Tahoma"/>
            <family val="2"/>
          </rPr>
          <t xml:space="preserve">
Invoice Gross Amount</t>
        </r>
      </text>
    </comment>
    <comment ref="H2" authorId="0" shapeId="0">
      <text>
        <r>
          <rPr>
            <b/>
            <sz val="8"/>
            <color indexed="81"/>
            <rFont val="Tahoma"/>
            <family val="2"/>
          </rPr>
          <t>London Borough of Lambeth:</t>
        </r>
        <r>
          <rPr>
            <sz val="8"/>
            <color indexed="81"/>
            <rFont val="Tahoma"/>
            <family val="2"/>
          </rPr>
          <t xml:space="preserve">
Please Leave Blank</t>
        </r>
      </text>
    </comment>
  </commentList>
</comments>
</file>

<file path=xl/sharedStrings.xml><?xml version="1.0" encoding="utf-8"?>
<sst xmlns="http://schemas.openxmlformats.org/spreadsheetml/2006/main" count="290" uniqueCount="281">
  <si>
    <t>LONDON BOROUGH OF LAMBETH</t>
  </si>
  <si>
    <t>Total</t>
  </si>
  <si>
    <t xml:space="preserve">Address: </t>
  </si>
  <si>
    <t xml:space="preserve">Payable to: </t>
  </si>
  <si>
    <t>Description of Request:</t>
  </si>
  <si>
    <t>Due for payment on:</t>
  </si>
  <si>
    <t>/</t>
  </si>
  <si>
    <t>(date)</t>
  </si>
  <si>
    <t>by:</t>
  </si>
  <si>
    <t>*delete as appropriate</t>
  </si>
  <si>
    <t xml:space="preserve">Sent to address below </t>
  </si>
  <si>
    <t>Invoice/Request Number:</t>
  </si>
  <si>
    <t>Oracle Supplier Number:</t>
  </si>
  <si>
    <t>Request Prepared By:</t>
  </si>
  <si>
    <t>C 101</t>
  </si>
  <si>
    <t>C 103</t>
  </si>
  <si>
    <t>C 105</t>
  </si>
  <si>
    <t>C 106</t>
  </si>
  <si>
    <t>C 107</t>
  </si>
  <si>
    <t>C 134</t>
  </si>
  <si>
    <t>C 135</t>
  </si>
  <si>
    <t>C 136</t>
  </si>
  <si>
    <t>C 141</t>
  </si>
  <si>
    <t>C 143</t>
  </si>
  <si>
    <t>C 147</t>
  </si>
  <si>
    <t>C 155</t>
  </si>
  <si>
    <t>C 165</t>
  </si>
  <si>
    <t>C 167</t>
  </si>
  <si>
    <t>C 177</t>
  </si>
  <si>
    <t>C 183</t>
  </si>
  <si>
    <t>C 186</t>
  </si>
  <si>
    <t>C 189</t>
  </si>
  <si>
    <t>C 190</t>
  </si>
  <si>
    <t>E 400</t>
  </si>
  <si>
    <t>E 430</t>
  </si>
  <si>
    <t>E 440</t>
  </si>
  <si>
    <t>E 460</t>
  </si>
  <si>
    <t>E 465</t>
  </si>
  <si>
    <t>E 475</t>
  </si>
  <si>
    <t>E 480</t>
  </si>
  <si>
    <t>E 484</t>
  </si>
  <si>
    <t>E 485</t>
  </si>
  <si>
    <t>E 490</t>
  </si>
  <si>
    <t>E 494</t>
  </si>
  <si>
    <t>E 500</t>
  </si>
  <si>
    <t>E 505</t>
  </si>
  <si>
    <t>E 510</t>
  </si>
  <si>
    <t>E 550</t>
  </si>
  <si>
    <t>E 560</t>
  </si>
  <si>
    <t>E 580</t>
  </si>
  <si>
    <t>H 810</t>
  </si>
  <si>
    <t>H 835</t>
  </si>
  <si>
    <t>H 840</t>
  </si>
  <si>
    <t>H 841</t>
  </si>
  <si>
    <t>H 842</t>
  </si>
  <si>
    <t>H 843</t>
  </si>
  <si>
    <t>H 844</t>
  </si>
  <si>
    <t>H 845</t>
  </si>
  <si>
    <t>H 846</t>
  </si>
  <si>
    <t>H 860</t>
  </si>
  <si>
    <t>H 861</t>
  </si>
  <si>
    <t>H 862</t>
  </si>
  <si>
    <t>H 863</t>
  </si>
  <si>
    <t>H 867</t>
  </si>
  <si>
    <t>H 868</t>
  </si>
  <si>
    <t>S 200</t>
  </si>
  <si>
    <t>S 210</t>
  </si>
  <si>
    <t>S 211</t>
  </si>
  <si>
    <t>S 212</t>
  </si>
  <si>
    <t>S 213</t>
  </si>
  <si>
    <t>S 214</t>
  </si>
  <si>
    <t>S 215</t>
  </si>
  <si>
    <t>S 216</t>
  </si>
  <si>
    <t>S 217</t>
  </si>
  <si>
    <t>S 218</t>
  </si>
  <si>
    <t>S 240</t>
  </si>
  <si>
    <t>S 241</t>
  </si>
  <si>
    <t>S 242</t>
  </si>
  <si>
    <t>S 243</t>
  </si>
  <si>
    <t>S 245</t>
  </si>
  <si>
    <t>S 261</t>
  </si>
  <si>
    <t>S 262</t>
  </si>
  <si>
    <t>S 263</t>
  </si>
  <si>
    <t>Key Information For Invoice Scanning Team - Please Complete ALL Fields</t>
  </si>
  <si>
    <t>Date of Invoice/Request:</t>
  </si>
  <si>
    <t>PO Number</t>
  </si>
  <si>
    <t>Supplier Site:</t>
  </si>
  <si>
    <t xml:space="preserve">*** Email this form as an attachment to: </t>
  </si>
  <si>
    <t xml:space="preserve">Exceptions Title - </t>
  </si>
  <si>
    <t>INV#</t>
  </si>
  <si>
    <t>BILL TO</t>
  </si>
  <si>
    <t>SUPPLIER#</t>
  </si>
  <si>
    <t>SUPPLIER NAME</t>
  </si>
  <si>
    <t>SITE</t>
  </si>
  <si>
    <t>INV DATE</t>
  </si>
  <si>
    <t>AMOUNT</t>
  </si>
  <si>
    <t>IMAGE</t>
  </si>
  <si>
    <t>ID</t>
  </si>
  <si>
    <t>PO NUM</t>
  </si>
  <si>
    <t>C 123</t>
  </si>
  <si>
    <t>C 125</t>
  </si>
  <si>
    <t>C 160</t>
  </si>
  <si>
    <t>C 161</t>
  </si>
  <si>
    <t>C 174</t>
  </si>
  <si>
    <t>E 520</t>
  </si>
  <si>
    <t>E 530</t>
  </si>
  <si>
    <t>E 535</t>
  </si>
  <si>
    <t>E 540</t>
  </si>
  <si>
    <t>E 545</t>
  </si>
  <si>
    <t>E 555</t>
  </si>
  <si>
    <t>E 565</t>
  </si>
  <si>
    <t>H 800</t>
  </si>
  <si>
    <t>H 866</t>
  </si>
  <si>
    <t>H 870</t>
  </si>
  <si>
    <t>H 871</t>
  </si>
  <si>
    <t>H 872</t>
  </si>
  <si>
    <t>H 873</t>
  </si>
  <si>
    <t>H 874</t>
  </si>
  <si>
    <t>H 875</t>
  </si>
  <si>
    <t>H 876</t>
  </si>
  <si>
    <t>H 877</t>
  </si>
  <si>
    <t>H 878</t>
  </si>
  <si>
    <t>H 879</t>
  </si>
  <si>
    <t>S 264</t>
  </si>
  <si>
    <t>C 109</t>
  </si>
  <si>
    <t>C 181</t>
  </si>
  <si>
    <t>E 450</t>
  </si>
  <si>
    <t>E 451</t>
  </si>
  <si>
    <t>E 452</t>
  </si>
  <si>
    <t>E 453</t>
  </si>
  <si>
    <t>S 220</t>
  </si>
  <si>
    <t>The following is the box of key information fields, necessary for completing an M26 form. When correctly completed, it allows the M26 form to be loaded into Oracle.</t>
  </si>
  <si>
    <t>This is where you put your request number. It is up to you as to what you put, so long as it is unique and it is something that you can remember to help you identify the form when it is loaded into Oracle.</t>
  </si>
  <si>
    <t>Do NOT leave this field blank as it is necessary to be able to load the form into Oracle. If you leave this blank, we will reject the form back to you.</t>
  </si>
  <si>
    <t>If you have a purchase order number raised for your payment, put it in here. We can only use one PO for scanning purposes. If you have more than one PO, put the rest into the request description.</t>
  </si>
  <si>
    <t>If you do not have a purchase order number, you must complete this field. This is the unique number that Oracle allocates to each supplier and allows Oracle to select the correct supplier address and payment details when the form is loaded.</t>
  </si>
  <si>
    <t>If your supplier has more than one site, please enter the correct Oracle site code here. Do not enter the full address here – we just need the Oracle site code (it’s usually a postcode). If you do not enter a site, Oracle will pick up the first site it finds, whether it is the correct site or not.</t>
  </si>
  <si>
    <t>Enter the date you are making the payment request here. Please enter it in the format dd/mm/yy. This helps us to pick up the data more easily.</t>
  </si>
  <si>
    <t>Select your ‘Bill to’ (i.e. Business Unit Number) from the drop-down list. If your ‘Bill to’ is not on the list, email APScanning and we will add it in and send you a new form.</t>
  </si>
  <si>
    <t>If you have problems being able to access the list, doing the following:</t>
  </si>
  <si>
    <r>
      <t xml:space="preserve">                                      </t>
    </r>
    <r>
      <rPr>
        <sz val="12"/>
        <rFont val="Arial"/>
        <family val="2"/>
      </rPr>
      <t>i.</t>
    </r>
    <r>
      <rPr>
        <sz val="7"/>
        <rFont val="Times New Roman"/>
        <family val="1"/>
      </rPr>
      <t xml:space="preserve">      </t>
    </r>
    <r>
      <rPr>
        <sz val="12"/>
        <rFont val="Arial"/>
        <family val="2"/>
      </rPr>
      <t>Go to the ‘File, Edit, View …’ toolbar in Excel and select ‘Tools’ and then ‘Macro’ from the drop-down list.</t>
    </r>
  </si>
  <si>
    <r>
      <t xml:space="preserve">                                    </t>
    </r>
    <r>
      <rPr>
        <sz val="12"/>
        <rFont val="Arial"/>
        <family val="2"/>
      </rPr>
      <t>ii.</t>
    </r>
    <r>
      <rPr>
        <sz val="7"/>
        <rFont val="Times New Roman"/>
        <family val="1"/>
      </rPr>
      <t xml:space="preserve">      </t>
    </r>
    <r>
      <rPr>
        <sz val="12"/>
        <rFont val="Arial"/>
        <family val="2"/>
      </rPr>
      <t>Select ‘Security’ from the new list.</t>
    </r>
  </si>
  <si>
    <r>
      <t xml:space="preserve">                                  </t>
    </r>
    <r>
      <rPr>
        <sz val="12"/>
        <rFont val="Arial"/>
        <family val="2"/>
      </rPr>
      <t>iii.</t>
    </r>
    <r>
      <rPr>
        <sz val="7"/>
        <rFont val="Times New Roman"/>
        <family val="1"/>
      </rPr>
      <t xml:space="preserve">      </t>
    </r>
    <r>
      <rPr>
        <sz val="12"/>
        <rFont val="Arial"/>
        <family val="2"/>
      </rPr>
      <t>Choose the ‘Medium’ level of security and then close Excel.</t>
    </r>
  </si>
  <si>
    <r>
      <t xml:space="preserve">                                   </t>
    </r>
    <r>
      <rPr>
        <sz val="12"/>
        <rFont val="Arial"/>
        <family val="2"/>
      </rPr>
      <t>iv.</t>
    </r>
    <r>
      <rPr>
        <sz val="7"/>
        <rFont val="Times New Roman"/>
        <family val="1"/>
      </rPr>
      <t xml:space="preserve">      </t>
    </r>
    <r>
      <rPr>
        <sz val="12"/>
        <rFont val="Arial"/>
        <family val="2"/>
      </rPr>
      <t>Re-launch Excel and choose to ‘Enable Macros’.</t>
    </r>
  </si>
  <si>
    <t>You will now to able to use the ‘Bill to’ selector box. Each time you use the M26 form, you will need to ‘Enable Macros’. Do NOT ignore this field – if you do not change the ‘Bill to’, your invoice could potentially be loaded to the wrong Oracle batch, which will delay the payment to your supplier.</t>
  </si>
  <si>
    <t>M26 Form - Key Information</t>
  </si>
  <si>
    <t>C</t>
  </si>
  <si>
    <t>D</t>
  </si>
  <si>
    <t>E</t>
  </si>
  <si>
    <t>CYPS (Children &amp; Young People's Services, formerly Education)</t>
  </si>
  <si>
    <t>H</t>
  </si>
  <si>
    <t>S</t>
  </si>
  <si>
    <t>ACS (Adult &amp; Community Services, formerly Social Services)</t>
  </si>
  <si>
    <r>
      <t>1)</t>
    </r>
    <r>
      <rPr>
        <b/>
        <sz val="7"/>
        <rFont val="Times New Roman"/>
        <family val="1"/>
      </rPr>
      <t xml:space="preserve">     </t>
    </r>
    <r>
      <rPr>
        <b/>
        <sz val="12"/>
        <rFont val="Arial"/>
        <family val="2"/>
      </rPr>
      <t>Invoice/Request Number</t>
    </r>
  </si>
  <si>
    <r>
      <t>2)</t>
    </r>
    <r>
      <rPr>
        <b/>
        <sz val="7"/>
        <rFont val="Times New Roman"/>
        <family val="1"/>
      </rPr>
      <t xml:space="preserve">     </t>
    </r>
    <r>
      <rPr>
        <b/>
        <sz val="12"/>
        <rFont val="Arial"/>
        <family val="2"/>
      </rPr>
      <t>PO Number</t>
    </r>
  </si>
  <si>
    <r>
      <t>3)</t>
    </r>
    <r>
      <rPr>
        <b/>
        <sz val="7"/>
        <rFont val="Times New Roman"/>
        <family val="1"/>
      </rPr>
      <t xml:space="preserve">    </t>
    </r>
    <r>
      <rPr>
        <b/>
        <sz val="12"/>
        <rFont val="Arial"/>
        <family val="2"/>
      </rPr>
      <t>Oracle Supplier Number</t>
    </r>
  </si>
  <si>
    <r>
      <t>4)</t>
    </r>
    <r>
      <rPr>
        <b/>
        <sz val="7"/>
        <rFont val="Times New Roman"/>
        <family val="1"/>
      </rPr>
      <t>    </t>
    </r>
    <r>
      <rPr>
        <b/>
        <sz val="12"/>
        <rFont val="Arial"/>
        <family val="2"/>
      </rPr>
      <t>Supplier Site</t>
    </r>
  </si>
  <si>
    <r>
      <t>5)</t>
    </r>
    <r>
      <rPr>
        <b/>
        <sz val="7"/>
        <rFont val="Times New Roman"/>
        <family val="1"/>
      </rPr>
      <t>    </t>
    </r>
    <r>
      <rPr>
        <b/>
        <sz val="12"/>
        <rFont val="Arial"/>
        <family val="2"/>
      </rPr>
      <t>Date of Request</t>
    </r>
  </si>
  <si>
    <r>
      <t>6)</t>
    </r>
    <r>
      <rPr>
        <b/>
        <sz val="7"/>
        <rFont val="Times New Roman"/>
        <family val="1"/>
      </rPr>
      <t>   </t>
    </r>
    <r>
      <rPr>
        <b/>
        <sz val="12"/>
        <rFont val="Arial"/>
        <family val="2"/>
      </rPr>
      <t>‘Bill to’ location</t>
    </r>
  </si>
  <si>
    <r>
      <t>Note</t>
    </r>
    <r>
      <rPr>
        <b/>
        <sz val="12"/>
        <rFont val="Arial"/>
        <family val="2"/>
      </rPr>
      <t>:</t>
    </r>
    <r>
      <rPr>
        <sz val="12"/>
        <rFont val="Arial"/>
        <family val="2"/>
      </rPr>
      <t xml:space="preserve"> The department codes for Bill to's are as follows:</t>
    </r>
  </si>
  <si>
    <t>REQUEST FOR CHEQUE OR BACS</t>
  </si>
  <si>
    <t>BACS</t>
  </si>
  <si>
    <r>
      <t>Note</t>
    </r>
    <r>
      <rPr>
        <b/>
        <sz val="11"/>
        <rFont val="Arial"/>
        <family val="2"/>
      </rPr>
      <t>: If any field is left empty, this will result in this form being rejected</t>
    </r>
  </si>
  <si>
    <t>S 204</t>
  </si>
  <si>
    <t>C 138</t>
  </si>
  <si>
    <t>H 802</t>
  </si>
  <si>
    <t>H 803</t>
  </si>
  <si>
    <t>H 804</t>
  </si>
  <si>
    <t>H 807</t>
  </si>
  <si>
    <t>C 124</t>
  </si>
  <si>
    <t>C 137</t>
  </si>
  <si>
    <t>C 139</t>
  </si>
  <si>
    <t>C 140</t>
  </si>
  <si>
    <t>C 142</t>
  </si>
  <si>
    <t>H 858</t>
  </si>
  <si>
    <t>H 859</t>
  </si>
  <si>
    <t>H 900</t>
  </si>
  <si>
    <t>H 901</t>
  </si>
  <si>
    <t>H 902</t>
  </si>
  <si>
    <t>H 903</t>
  </si>
  <si>
    <t>H 904</t>
  </si>
  <si>
    <t>H 905</t>
  </si>
  <si>
    <t>H 906</t>
  </si>
  <si>
    <t>H 907</t>
  </si>
  <si>
    <t>H 908</t>
  </si>
  <si>
    <t>H 909</t>
  </si>
  <si>
    <t>H 910</t>
  </si>
  <si>
    <t>H 940</t>
  </si>
  <si>
    <t>H 941</t>
  </si>
  <si>
    <t>H 942</t>
  </si>
  <si>
    <t>H 943</t>
  </si>
  <si>
    <t>H 944</t>
  </si>
  <si>
    <t>H 945</t>
  </si>
  <si>
    <t>H 946</t>
  </si>
  <si>
    <t>H 960</t>
  </si>
  <si>
    <t>H 961</t>
  </si>
  <si>
    <t>H 963</t>
  </si>
  <si>
    <t>H 966</t>
  </si>
  <si>
    <t>H 967</t>
  </si>
  <si>
    <t>H 968</t>
  </si>
  <si>
    <t>H 972</t>
  </si>
  <si>
    <t>H 973</t>
  </si>
  <si>
    <t>H 979</t>
  </si>
  <si>
    <t>H 980</t>
  </si>
  <si>
    <t>S 225</t>
  </si>
  <si>
    <t>S 247</t>
  </si>
  <si>
    <t>S 246</t>
  </si>
  <si>
    <t>S 248</t>
  </si>
  <si>
    <t>S 249</t>
  </si>
  <si>
    <t>S 250</t>
  </si>
  <si>
    <t>S 251</t>
  </si>
  <si>
    <t>S 256</t>
  </si>
  <si>
    <t>S 252</t>
  </si>
  <si>
    <t>C 168</t>
  </si>
  <si>
    <t>C 122</t>
  </si>
  <si>
    <t>C 173</t>
  </si>
  <si>
    <t>C 193</t>
  </si>
  <si>
    <t>H 920</t>
  </si>
  <si>
    <t>H 921</t>
  </si>
  <si>
    <t>H 922</t>
  </si>
  <si>
    <t>S 201</t>
  </si>
  <si>
    <t>S 226</t>
  </si>
  <si>
    <t>S 253</t>
  </si>
  <si>
    <t>S 255</t>
  </si>
  <si>
    <t>S 257</t>
  </si>
  <si>
    <t>S 270</t>
  </si>
  <si>
    <t>S 275</t>
  </si>
  <si>
    <t>S 276</t>
  </si>
  <si>
    <t>S 277</t>
  </si>
  <si>
    <t>S 278</t>
  </si>
  <si>
    <t>S 279</t>
  </si>
  <si>
    <t>S 280</t>
  </si>
  <si>
    <t>CED (For both Finance &amp; Resources &amp; Office of the Chief Executive)</t>
  </si>
  <si>
    <t>ECCS (the former Environment, Culture &amp; Community Safety department)</t>
  </si>
  <si>
    <t>HRE (Housing, Regeneration &amp; Environment)</t>
  </si>
  <si>
    <t>This sheet is for use by the Financial Shared Service to load this form into Oracle. Please do not enter any data here or delete this sheet - if you do, the form may become unusable and will be returned to you.</t>
  </si>
  <si>
    <t>H 930</t>
  </si>
  <si>
    <t>H 932</t>
  </si>
  <si>
    <t>H 933</t>
  </si>
  <si>
    <t>H 934</t>
  </si>
  <si>
    <t>H 935</t>
  </si>
  <si>
    <t>H 936</t>
  </si>
  <si>
    <t>H 938</t>
  </si>
  <si>
    <t>H 939</t>
  </si>
  <si>
    <t>S 282</t>
  </si>
  <si>
    <t>S 283</t>
  </si>
  <si>
    <t>C 126</t>
  </si>
  <si>
    <t>C 131</t>
  </si>
  <si>
    <t>H 869</t>
  </si>
  <si>
    <t>H 962</t>
  </si>
  <si>
    <t>H 964</t>
  </si>
  <si>
    <t>H 969</t>
  </si>
  <si>
    <t>S 221</t>
  </si>
  <si>
    <t>S 258</t>
  </si>
  <si>
    <t>C 185</t>
  </si>
  <si>
    <t>C 187</t>
  </si>
  <si>
    <t>C 188</t>
  </si>
  <si>
    <t>Description</t>
  </si>
  <si>
    <t>H 882</t>
  </si>
  <si>
    <t>H 884</t>
  </si>
  <si>
    <t>H 885</t>
  </si>
  <si>
    <t>H 886</t>
  </si>
  <si>
    <t>H 887</t>
  </si>
  <si>
    <t>H 888</t>
  </si>
  <si>
    <t>H 889</t>
  </si>
  <si>
    <t>H 890</t>
  </si>
  <si>
    <t>S 244</t>
  </si>
  <si>
    <t>H 924</t>
  </si>
  <si>
    <t>H 928</t>
  </si>
  <si>
    <t>Cluster:</t>
  </si>
  <si>
    <t>London</t>
  </si>
  <si>
    <t>NON-PO ITEM</t>
  </si>
  <si>
    <t>IMMEDIATE</t>
  </si>
  <si>
    <t>D19998</t>
  </si>
  <si>
    <t>Oasis Charitable Trust</t>
  </si>
  <si>
    <t>1 Kennington Road</t>
  </si>
  <si>
    <t>SE1 7QP</t>
  </si>
  <si>
    <r>
      <t xml:space="preserve">The payment code is: </t>
    </r>
    <r>
      <rPr>
        <b/>
        <sz val="10"/>
        <rFont val="Arial"/>
        <family val="2"/>
      </rPr>
      <t xml:space="preserve">D01.D19998.642580.0000.000000.915584.000000 </t>
    </r>
  </si>
  <si>
    <t>Oasis Centre Capital Grant
One off capital contribution of £45,000 towards the construction and fit out costs necessary to create the Waterloo neighbourhood library space.  Funding support outlined in the Culture 2020 report, approved by Cabinet in October 2015</t>
  </si>
  <si>
    <t>OCT grant funding 2016/17</t>
  </si>
  <si>
    <t>512445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</si>
</sst>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26" x14ac:knownFonts="1">
    <font>
      <sz val="10"/>
      <name val="Arial"/>
    </font>
    <font>
      <sz val="10"/>
      <name val="Arial"/>
      <family val="2"/>
    </font>
    <font>
      <b/>
      <sz val="10"/>
      <name val="Arial"/>
      <family val="2"/>
    </font>
    <font>
      <u/>
      <sz val="10"/>
      <color indexed="12"/>
      <name val="Arial"/>
      <family val="2"/>
    </font>
    <font>
      <b/>
      <sz val="12"/>
      <name val="Arial"/>
      <family val="2"/>
    </font>
    <font>
      <sz val="7"/>
      <name val="Arial"/>
      <family val="2"/>
    </font>
    <font>
      <vertAlign val="superscript"/>
      <sz val="10"/>
      <name val="Arial"/>
      <family val="2"/>
    </font>
    <font>
      <sz val="10"/>
      <name val="Arial"/>
      <family val="2"/>
    </font>
    <font>
      <sz val="10"/>
      <color indexed="8"/>
      <name val="Arial"/>
      <family val="2"/>
    </font>
    <font>
      <sz val="8"/>
      <color indexed="81"/>
      <name val="Tahoma"/>
      <family val="2"/>
    </font>
    <font>
      <b/>
      <sz val="8"/>
      <color indexed="81"/>
      <name val="Tahoma"/>
      <family val="2"/>
    </font>
    <font>
      <b/>
      <sz val="11"/>
      <name val="Arial"/>
      <family val="2"/>
    </font>
    <font>
      <sz val="11"/>
      <name val="Arial"/>
      <family val="2"/>
    </font>
    <font>
      <sz val="11"/>
      <color indexed="8"/>
      <name val="Arial"/>
      <family val="2"/>
    </font>
    <font>
      <sz val="11"/>
      <color indexed="9"/>
      <name val="Arial"/>
      <family val="2"/>
    </font>
    <font>
      <sz val="10"/>
      <name val="Century Gothic"/>
      <family val="2"/>
    </font>
    <font>
      <sz val="8"/>
      <name val="Arial"/>
      <family val="2"/>
    </font>
    <font>
      <sz val="12"/>
      <name val="Arial"/>
      <family val="2"/>
    </font>
    <font>
      <b/>
      <sz val="14"/>
      <name val="Arial"/>
      <family val="2"/>
    </font>
    <font>
      <sz val="7"/>
      <name val="Times New Roman"/>
      <family val="1"/>
    </font>
    <font>
      <u/>
      <sz val="12"/>
      <name val="Arial"/>
      <family val="2"/>
    </font>
    <font>
      <sz val="12"/>
      <name val="Arial"/>
      <family val="2"/>
    </font>
    <font>
      <b/>
      <sz val="12"/>
      <name val="Arial"/>
      <family val="2"/>
    </font>
    <font>
      <b/>
      <sz val="7"/>
      <name val="Times New Roman"/>
      <family val="1"/>
    </font>
    <font>
      <b/>
      <u/>
      <sz val="12"/>
      <name val="Arial"/>
      <family val="2"/>
    </font>
    <font>
      <b/>
      <u/>
      <sz val="11"/>
      <name val="Arial"/>
      <family val="2"/>
    </font>
  </fonts>
  <fills count="5">
    <fill>
      <patternFill patternType="none"/>
    </fill>
    <fill>
      <patternFill patternType="gray125"/>
    </fill>
    <fill>
      <patternFill patternType="solid">
        <fgColor indexed="44"/>
        <bgColor indexed="0"/>
      </patternFill>
    </fill>
    <fill>
      <patternFill patternType="solid">
        <fgColor indexed="22"/>
        <bgColor indexed="0"/>
      </patternFill>
    </fill>
    <fill>
      <patternFill patternType="solid">
        <fgColor indexed="63"/>
        <bgColor indexed="0"/>
      </patternFill>
    </fill>
  </fills>
  <borders count="15">
    <border>
      <left/>
      <right/>
      <top/>
      <bottom/>
      <diagonal/>
    </border>
    <border>
      <left style="thin">
        <color indexed="22"/>
      </left>
      <right style="thin">
        <color indexed="22"/>
      </right>
      <top style="thin">
        <color indexed="22"/>
      </top>
      <bottom style="thin">
        <color indexed="22"/>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3" fillId="0" borderId="0" applyNumberFormat="0" applyFill="0" applyBorder="0" applyAlignment="0" applyProtection="0">
      <alignment vertical="top"/>
      <protection locked="0"/>
    </xf>
    <xf numFmtId="0" fontId="8" fillId="0" borderId="0"/>
    <xf numFmtId="0" fontId="8" fillId="0" borderId="0"/>
  </cellStyleXfs>
  <cellXfs count="108">
    <xf numFmtId="0" fontId="0" fillId="0" borderId="0" xfId="0"/>
    <xf numFmtId="0" fontId="0" fillId="0" borderId="0" xfId="0" applyBorder="1"/>
    <xf numFmtId="0" fontId="0" fillId="0" borderId="2" xfId="0" applyBorder="1"/>
    <xf numFmtId="0" fontId="0" fillId="0" borderId="3" xfId="0" applyBorder="1"/>
    <xf numFmtId="0" fontId="2" fillId="0" borderId="0" xfId="0" applyFont="1"/>
    <xf numFmtId="0" fontId="0" fillId="0" borderId="4" xfId="0" applyBorder="1" applyAlignment="1">
      <alignment horizontal="center"/>
    </xf>
    <xf numFmtId="0" fontId="0" fillId="0" borderId="5" xfId="0" applyBorder="1"/>
    <xf numFmtId="0" fontId="2" fillId="0" borderId="0" xfId="0" applyFont="1" applyBorder="1" applyAlignment="1"/>
    <xf numFmtId="0" fontId="0" fillId="0" borderId="0" xfId="0" applyAlignment="1">
      <alignment horizontal="center"/>
    </xf>
    <xf numFmtId="0" fontId="0" fillId="0" borderId="0" xfId="0" applyAlignment="1"/>
    <xf numFmtId="0" fontId="0" fillId="0" borderId="0" xfId="0" applyAlignment="1">
      <alignment horizontal="right"/>
    </xf>
    <xf numFmtId="0" fontId="2" fillId="0" borderId="0" xfId="0" applyFont="1" applyAlignment="1"/>
    <xf numFmtId="0" fontId="0" fillId="0" borderId="0" xfId="0" applyAlignment="1">
      <alignment vertical="center"/>
    </xf>
    <xf numFmtId="0" fontId="7" fillId="0" borderId="0" xfId="0" applyFont="1"/>
    <xf numFmtId="0" fontId="3" fillId="0" borderId="0" xfId="1" applyAlignment="1" applyProtection="1">
      <alignment vertical="center"/>
    </xf>
    <xf numFmtId="0" fontId="2" fillId="0" borderId="0" xfId="0" applyFont="1" applyAlignment="1">
      <alignment vertical="center"/>
    </xf>
    <xf numFmtId="0" fontId="0" fillId="0" borderId="0" xfId="0" applyAlignment="1">
      <alignment horizontal="left"/>
    </xf>
    <xf numFmtId="44" fontId="2" fillId="0" borderId="6" xfId="0" applyNumberFormat="1" applyFont="1" applyBorder="1" applyAlignment="1">
      <alignment horizontal="right" vertical="center"/>
    </xf>
    <xf numFmtId="0" fontId="2" fillId="0" borderId="3" xfId="0" applyFont="1" applyBorder="1" applyAlignment="1">
      <alignment vertical="center"/>
    </xf>
    <xf numFmtId="0" fontId="0" fillId="0" borderId="3" xfId="0" applyBorder="1" applyAlignment="1">
      <alignment vertical="center"/>
    </xf>
    <xf numFmtId="0" fontId="3" fillId="0" borderId="7" xfId="1" applyFont="1" applyBorder="1" applyAlignment="1" applyProtection="1">
      <alignment vertical="center"/>
    </xf>
    <xf numFmtId="0" fontId="8" fillId="0" borderId="8" xfId="2" applyFont="1" applyFill="1" applyBorder="1" applyAlignment="1">
      <alignment wrapText="1"/>
    </xf>
    <xf numFmtId="0" fontId="12" fillId="0" borderId="0" xfId="0" applyFont="1"/>
    <xf numFmtId="0" fontId="13" fillId="2" borderId="8" xfId="3" applyFont="1" applyFill="1" applyBorder="1" applyAlignment="1">
      <alignment horizontal="center"/>
    </xf>
    <xf numFmtId="0" fontId="13" fillId="3" borderId="8" xfId="3" applyFont="1" applyFill="1" applyBorder="1" applyAlignment="1">
      <alignment horizontal="center"/>
    </xf>
    <xf numFmtId="0" fontId="14" fillId="4" borderId="8" xfId="3" applyFont="1" applyFill="1" applyBorder="1" applyAlignment="1">
      <alignment horizontal="center"/>
    </xf>
    <xf numFmtId="1" fontId="12" fillId="0" borderId="8" xfId="0" applyNumberFormat="1" applyFont="1" applyBorder="1" applyAlignment="1" applyProtection="1">
      <alignment horizontal="center"/>
    </xf>
    <xf numFmtId="49" fontId="12" fillId="0" borderId="0" xfId="0" applyNumberFormat="1" applyFont="1" applyProtection="1">
      <protection locked="0"/>
    </xf>
    <xf numFmtId="1" fontId="12" fillId="0" borderId="0" xfId="0" applyNumberFormat="1" applyFont="1" applyProtection="1">
      <protection locked="0"/>
    </xf>
    <xf numFmtId="165" fontId="12" fillId="0" borderId="0" xfId="0" applyNumberFormat="1" applyFont="1" applyProtection="1">
      <protection locked="0"/>
    </xf>
    <xf numFmtId="164" fontId="12" fillId="0" borderId="0" xfId="0" applyNumberFormat="1" applyFont="1" applyProtection="1">
      <protection locked="0"/>
    </xf>
    <xf numFmtId="0" fontId="12" fillId="0" borderId="0" xfId="0" applyFont="1" applyProtection="1">
      <protection locked="0"/>
    </xf>
    <xf numFmtId="1" fontId="12" fillId="0" borderId="0" xfId="0" applyNumberFormat="1" applyFont="1" applyAlignment="1" applyProtection="1">
      <alignment horizontal="center"/>
    </xf>
    <xf numFmtId="0" fontId="15" fillId="0" borderId="8" xfId="0" applyNumberFormat="1" applyFont="1" applyBorder="1" applyProtection="1">
      <protection locked="0"/>
    </xf>
    <xf numFmtId="0" fontId="1" fillId="0" borderId="8" xfId="0" applyNumberFormat="1" applyFont="1" applyBorder="1" applyProtection="1">
      <protection locked="0"/>
    </xf>
    <xf numFmtId="0" fontId="12" fillId="0" borderId="8" xfId="0" applyNumberFormat="1" applyFont="1" applyBorder="1" applyProtection="1">
      <protection locked="0"/>
    </xf>
    <xf numFmtId="44" fontId="1" fillId="0" borderId="8" xfId="0" applyNumberFormat="1" applyFont="1" applyBorder="1" applyAlignment="1" applyProtection="1">
      <alignment vertical="center"/>
      <protection locked="0"/>
    </xf>
    <xf numFmtId="0" fontId="12" fillId="2" borderId="8" xfId="3" applyFont="1" applyFill="1" applyBorder="1" applyAlignment="1">
      <alignment horizontal="center"/>
    </xf>
    <xf numFmtId="165" fontId="1" fillId="0" borderId="8" xfId="0" applyNumberFormat="1" applyFont="1" applyBorder="1" applyProtection="1">
      <protection locked="0"/>
    </xf>
    <xf numFmtId="0" fontId="18" fillId="0" borderId="0" xfId="0" applyFont="1" applyAlignment="1">
      <alignment horizontal="left" indent="3"/>
    </xf>
    <xf numFmtId="0" fontId="17" fillId="0" borderId="0" xfId="0" applyFont="1"/>
    <xf numFmtId="0" fontId="19" fillId="0" borderId="0" xfId="0" applyFont="1" applyAlignment="1">
      <alignment horizontal="left" indent="8"/>
    </xf>
    <xf numFmtId="0" fontId="20" fillId="0" borderId="0" xfId="0" applyFont="1"/>
    <xf numFmtId="0" fontId="21" fillId="0" borderId="0" xfId="0" applyFont="1"/>
    <xf numFmtId="0" fontId="22" fillId="0" borderId="0" xfId="0" applyFont="1" applyAlignment="1">
      <alignment horizontal="center"/>
    </xf>
    <xf numFmtId="0" fontId="4" fillId="0" borderId="0" xfId="0" applyFont="1" applyAlignment="1">
      <alignment horizontal="left" indent="3"/>
    </xf>
    <xf numFmtId="0" fontId="24" fillId="0" borderId="0" xfId="0" applyFont="1"/>
    <xf numFmtId="0" fontId="4" fillId="0" borderId="0" xfId="0" applyFont="1"/>
    <xf numFmtId="0" fontId="8" fillId="0" borderId="1" xfId="2" applyFont="1" applyFill="1" applyBorder="1" applyAlignment="1">
      <alignment wrapText="1"/>
    </xf>
    <xf numFmtId="0" fontId="8" fillId="0" borderId="9" xfId="2" applyFont="1" applyFill="1" applyBorder="1" applyAlignment="1">
      <alignment wrapText="1"/>
    </xf>
    <xf numFmtId="49" fontId="7" fillId="0" borderId="8" xfId="0" applyNumberFormat="1" applyFont="1" applyBorder="1" applyProtection="1">
      <protection locked="0"/>
    </xf>
    <xf numFmtId="0" fontId="1" fillId="0" borderId="3" xfId="0" applyFont="1" applyBorder="1" applyAlignment="1" applyProtection="1">
      <alignment horizontal="left"/>
      <protection locked="0"/>
    </xf>
    <xf numFmtId="0" fontId="0" fillId="0" borderId="3" xfId="0" applyBorder="1" applyAlignment="1" applyProtection="1">
      <alignment horizontal="left"/>
      <protection locked="0"/>
    </xf>
    <xf numFmtId="0" fontId="2" fillId="0" borderId="0" xfId="0" applyFont="1" applyAlignment="1" applyProtection="1">
      <alignment horizontal="center"/>
      <protection locked="0"/>
    </xf>
    <xf numFmtId="0" fontId="6" fillId="0" borderId="0" xfId="0" applyFont="1" applyAlignment="1">
      <alignment horizontal="left"/>
    </xf>
    <xf numFmtId="0" fontId="5" fillId="0" borderId="3" xfId="0" applyFont="1" applyBorder="1" applyAlignment="1">
      <alignment horizontal="left"/>
    </xf>
    <xf numFmtId="0" fontId="2" fillId="0" borderId="0" xfId="0" applyFont="1" applyAlignment="1">
      <alignment horizontal="center"/>
    </xf>
    <xf numFmtId="165" fontId="7" fillId="0" borderId="3" xfId="0" applyNumberFormat="1" applyFont="1" applyBorder="1" applyAlignment="1" applyProtection="1">
      <alignment horizontal="center"/>
      <protection locked="0"/>
    </xf>
    <xf numFmtId="0" fontId="2" fillId="0" borderId="3" xfId="0" applyFont="1" applyBorder="1" applyAlignment="1" applyProtection="1">
      <alignment horizontal="left"/>
      <protection locked="0"/>
    </xf>
    <xf numFmtId="0" fontId="2" fillId="0" borderId="0" xfId="0" applyFont="1" applyAlignment="1" applyProtection="1">
      <alignment horizontal="left"/>
      <protection locked="0"/>
    </xf>
    <xf numFmtId="0" fontId="7" fillId="0" borderId="0" xfId="0" applyFont="1" applyAlignment="1" applyProtection="1">
      <alignment horizontal="center"/>
      <protection locked="0"/>
    </xf>
    <xf numFmtId="0" fontId="0" fillId="0" borderId="0" xfId="0" applyAlignment="1">
      <alignment horizontal="right"/>
    </xf>
    <xf numFmtId="0" fontId="3" fillId="0" borderId="3" xfId="1" applyBorder="1" applyAlignment="1" applyProtection="1">
      <alignment horizontal="left" vertical="center"/>
    </xf>
    <xf numFmtId="0" fontId="2" fillId="0" borderId="8" xfId="0" applyFont="1" applyBorder="1" applyAlignment="1" applyProtection="1">
      <alignment horizontal="left" vertical="center" wrapText="1"/>
    </xf>
    <xf numFmtId="0" fontId="2" fillId="0" borderId="8" xfId="0" applyFont="1" applyBorder="1" applyAlignment="1" applyProtection="1">
      <alignment horizontal="left" vertical="center" wrapText="1"/>
      <protection locked="0"/>
    </xf>
    <xf numFmtId="0" fontId="0" fillId="0" borderId="8" xfId="0" applyBorder="1" applyAlignment="1" applyProtection="1">
      <alignment horizontal="left" vertical="center"/>
      <protection locked="0"/>
    </xf>
    <xf numFmtId="0" fontId="2" fillId="0" borderId="2" xfId="0" applyFont="1" applyBorder="1" applyAlignment="1">
      <alignment horizontal="right" wrapText="1"/>
    </xf>
    <xf numFmtId="0" fontId="2" fillId="0" borderId="0" xfId="0" applyFont="1" applyBorder="1" applyAlignment="1">
      <alignment horizontal="right" wrapText="1"/>
    </xf>
    <xf numFmtId="0" fontId="2" fillId="0" borderId="5" xfId="0" applyFont="1" applyBorder="1" applyAlignment="1">
      <alignment horizontal="right" wrapText="1"/>
    </xf>
    <xf numFmtId="0" fontId="25" fillId="0" borderId="2"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0" fillId="0" borderId="11" xfId="0" applyBorder="1" applyAlignment="1">
      <alignment horizontal="center" vertical="center"/>
    </xf>
    <xf numFmtId="0" fontId="0" fillId="0" borderId="3" xfId="0" applyBorder="1" applyAlignment="1">
      <alignment horizontal="center" vertical="center"/>
    </xf>
    <xf numFmtId="0" fontId="2" fillId="0" borderId="8" xfId="0" applyFont="1" applyBorder="1" applyAlignment="1" applyProtection="1">
      <alignment horizontal="left" vertical="center"/>
      <protection locked="0"/>
    </xf>
    <xf numFmtId="44" fontId="0" fillId="0" borderId="14" xfId="0" applyNumberFormat="1" applyBorder="1" applyAlignment="1" applyProtection="1">
      <alignment horizontal="right"/>
      <protection locked="0"/>
    </xf>
    <xf numFmtId="0" fontId="0" fillId="0" borderId="10" xfId="0" applyBorder="1" applyAlignment="1">
      <alignment horizontal="right"/>
    </xf>
    <xf numFmtId="49" fontId="2" fillId="0" borderId="12" xfId="0" applyNumberFormat="1" applyFont="1" applyBorder="1" applyAlignment="1" applyProtection="1">
      <alignment horizontal="left" vertical="top" wrapText="1" readingOrder="1"/>
      <protection locked="0"/>
    </xf>
    <xf numFmtId="0" fontId="0" fillId="0" borderId="4" xfId="0" applyBorder="1" applyAlignment="1">
      <alignment wrapText="1" readingOrder="1"/>
    </xf>
    <xf numFmtId="0" fontId="0" fillId="0" borderId="13" xfId="0" applyBorder="1" applyAlignment="1">
      <alignment wrapText="1" readingOrder="1"/>
    </xf>
    <xf numFmtId="0" fontId="0" fillId="0" borderId="2" xfId="0" applyBorder="1" applyAlignment="1">
      <alignment wrapText="1" readingOrder="1"/>
    </xf>
    <xf numFmtId="0" fontId="0" fillId="0" borderId="0" xfId="0" applyAlignment="1">
      <alignment wrapText="1" readingOrder="1"/>
    </xf>
    <xf numFmtId="0" fontId="0" fillId="0" borderId="5" xfId="0" applyBorder="1" applyAlignment="1">
      <alignment wrapText="1" readingOrder="1"/>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3" xfId="0" applyFont="1" applyBorder="1" applyAlignment="1">
      <alignment horizontal="center" vertical="center"/>
    </xf>
    <xf numFmtId="49" fontId="2" fillId="0" borderId="8" xfId="0" applyNumberFormat="1" applyFont="1" applyBorder="1" applyAlignment="1" applyProtection="1">
      <alignment horizontal="left" vertical="center"/>
      <protection locked="0"/>
    </xf>
    <xf numFmtId="165" fontId="2" fillId="0" borderId="8" xfId="0" applyNumberFormat="1" applyFont="1" applyBorder="1" applyAlignment="1" applyProtection="1">
      <alignment horizontal="left" vertical="center" wrapText="1"/>
      <protection locked="0"/>
    </xf>
    <xf numFmtId="44" fontId="0" fillId="0" borderId="10" xfId="0" applyNumberFormat="1" applyBorder="1" applyAlignment="1" applyProtection="1">
      <alignment horizontal="right"/>
      <protection locked="0"/>
    </xf>
    <xf numFmtId="0" fontId="7" fillId="0" borderId="3" xfId="0" applyFont="1" applyBorder="1" applyAlignment="1" applyProtection="1">
      <alignment horizontal="left"/>
      <protection locked="0"/>
    </xf>
    <xf numFmtId="0" fontId="1" fillId="0" borderId="2" xfId="0" applyFont="1" applyBorder="1" applyAlignment="1">
      <alignment wrapText="1" readingOrder="1"/>
    </xf>
    <xf numFmtId="0" fontId="7" fillId="0" borderId="2" xfId="0" applyFont="1" applyBorder="1" applyAlignment="1">
      <alignment horizontal="left" wrapText="1" readingOrder="1"/>
    </xf>
    <xf numFmtId="0" fontId="7" fillId="0" borderId="0" xfId="0" applyFont="1" applyAlignment="1">
      <alignment horizontal="left" wrapText="1" readingOrder="1"/>
    </xf>
    <xf numFmtId="0" fontId="7" fillId="0" borderId="5" xfId="0" applyFont="1" applyBorder="1" applyAlignment="1">
      <alignment horizontal="left" wrapText="1" readingOrder="1"/>
    </xf>
    <xf numFmtId="0" fontId="0" fillId="0" borderId="0" xfId="0" applyBorder="1" applyAlignment="1">
      <alignment wrapText="1" readingOrder="1"/>
    </xf>
    <xf numFmtId="0" fontId="0" fillId="0" borderId="11" xfId="0" applyBorder="1" applyAlignment="1">
      <alignment wrapText="1" readingOrder="1"/>
    </xf>
    <xf numFmtId="0" fontId="0" fillId="0" borderId="3" xfId="0" applyBorder="1" applyAlignment="1">
      <alignment wrapText="1" readingOrder="1"/>
    </xf>
    <xf numFmtId="0" fontId="0" fillId="0" borderId="7" xfId="0" applyBorder="1" applyAlignment="1">
      <alignment wrapText="1" readingOrder="1"/>
    </xf>
    <xf numFmtId="0" fontId="11" fillId="0" borderId="3" xfId="0" applyFont="1" applyBorder="1" applyAlignment="1" applyProtection="1">
      <alignment horizontal="left" vertical="center"/>
      <protection locked="0"/>
    </xf>
    <xf numFmtId="49" fontId="4" fillId="0" borderId="0" xfId="0" applyNumberFormat="1" applyFont="1" applyAlignment="1" applyProtection="1">
      <alignment wrapText="1"/>
      <protection locked="0"/>
    </xf>
    <xf numFmtId="0" fontId="4" fillId="0" borderId="0" xfId="0" applyFont="1" applyAlignment="1">
      <alignment wrapText="1"/>
    </xf>
    <xf numFmtId="0" fontId="0" fillId="0" borderId="0" xfId="0" applyAlignment="1">
      <alignment wrapText="1"/>
    </xf>
    <xf numFmtId="0" fontId="0" fillId="0" borderId="0" xfId="0" applyAlignment="1"/>
    <xf numFmtId="0" fontId="17" fillId="0" borderId="0" xfId="0" applyFont="1" applyAlignment="1">
      <alignment horizontal="left" wrapText="1"/>
    </xf>
    <xf numFmtId="0" fontId="17" fillId="0" borderId="0" xfId="0" applyFont="1" applyAlignment="1"/>
    <xf numFmtId="0" fontId="17" fillId="0" borderId="0" xfId="0" applyFont="1" applyAlignment="1">
      <alignment horizontal="left"/>
    </xf>
  </cellXfs>
  <cellStyles count="4">
    <cellStyle name="Hyperlink" xfId="1" builtinId="8"/>
    <cellStyle name="Normal" xfId="0" builtinId="0"/>
    <cellStyle name="Normal_BILL TO" xfId="2"/>
    <cellStyle name="Normal_Sheet1" xfId="3"/>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B66"/>
  <sheetViews>
    <sheetView showGridLines="0" tabSelected="1" topLeftCell="A7" zoomScaleNormal="100" workbookViewId="0">
      <selection activeCell="K53" sqref="K53"/>
    </sheetView>
  </sheetViews>
  <sheetFormatPr defaultColWidth="0" defaultRowHeight="12.75" zeroHeight="1" x14ac:dyDescent="0.2"/>
  <cols>
    <col min="1" max="1" width="3.42578125" customWidth="1"/>
    <col min="2" max="2" width="10.85546875" customWidth="1"/>
    <col min="3" max="3" width="4.28515625" customWidth="1"/>
    <col min="4" max="5" width="2.7109375" customWidth="1"/>
    <col min="6" max="6" width="2.5703125" customWidth="1"/>
    <col min="7" max="7" width="3.28515625" customWidth="1"/>
    <col min="8" max="8" width="5" customWidth="1"/>
    <col min="9" max="9" width="3.28515625" customWidth="1"/>
    <col min="10" max="16" width="2.7109375" customWidth="1"/>
    <col min="17" max="17" width="6.5703125" customWidth="1"/>
    <col min="18" max="18" width="2.7109375" customWidth="1"/>
    <col min="19" max="19" width="3.7109375" customWidth="1"/>
    <col min="20" max="22" width="2.7109375" customWidth="1"/>
    <col min="23" max="23" width="4.140625" customWidth="1"/>
    <col min="24" max="24" width="2.7109375" customWidth="1"/>
    <col min="25" max="25" width="13.85546875" customWidth="1"/>
    <col min="26" max="26" width="3.7109375" hidden="1" customWidth="1"/>
    <col min="27" max="27" width="3.85546875" customWidth="1"/>
  </cols>
  <sheetData>
    <row r="1" spans="2:28" x14ac:dyDescent="0.2"/>
    <row r="2" spans="2:28" x14ac:dyDescent="0.2">
      <c r="B2" s="56" t="s">
        <v>0</v>
      </c>
      <c r="C2" s="56"/>
      <c r="D2" s="56"/>
      <c r="E2" s="56"/>
      <c r="F2" s="56"/>
      <c r="G2" s="56"/>
      <c r="H2" s="56"/>
      <c r="I2" s="56"/>
      <c r="J2" s="56"/>
      <c r="K2" s="56"/>
      <c r="L2" s="56"/>
      <c r="M2" s="56"/>
      <c r="N2" s="56"/>
      <c r="O2" s="56"/>
      <c r="P2" s="56"/>
      <c r="Q2" s="56"/>
      <c r="R2" s="56"/>
      <c r="S2" s="56"/>
      <c r="T2" s="56"/>
      <c r="U2" s="56"/>
      <c r="V2" s="56"/>
      <c r="W2" s="56"/>
      <c r="X2" s="56"/>
      <c r="Y2" s="56"/>
    </row>
    <row r="3" spans="2:28" x14ac:dyDescent="0.2">
      <c r="B3" s="56" t="str">
        <f>IF(Y43&gt;0,"INVOICE",IF(Y43&lt;0,"CREDIT",""))</f>
        <v>INVOICE</v>
      </c>
      <c r="C3" s="56"/>
      <c r="D3" s="56"/>
      <c r="E3" s="56"/>
      <c r="F3" s="56"/>
      <c r="G3" s="56"/>
      <c r="H3" s="56"/>
      <c r="I3" s="56"/>
      <c r="J3" s="56"/>
      <c r="K3" s="56"/>
      <c r="L3" s="56"/>
      <c r="M3" s="56"/>
      <c r="N3" s="56"/>
      <c r="O3" s="56"/>
      <c r="P3" s="56"/>
      <c r="Q3" s="56"/>
      <c r="R3" s="56"/>
      <c r="S3" s="56"/>
      <c r="T3" s="56"/>
      <c r="U3" s="56"/>
      <c r="V3" s="56"/>
      <c r="W3" s="56"/>
      <c r="X3" s="56"/>
      <c r="Y3" s="56"/>
    </row>
    <row r="4" spans="2:28" x14ac:dyDescent="0.2">
      <c r="B4" s="56" t="s">
        <v>160</v>
      </c>
      <c r="C4" s="56"/>
      <c r="D4" s="56"/>
      <c r="E4" s="56"/>
      <c r="F4" s="56"/>
      <c r="G4" s="56"/>
      <c r="H4" s="56"/>
      <c r="I4" s="56"/>
      <c r="J4" s="56"/>
      <c r="K4" s="56"/>
      <c r="L4" s="56"/>
      <c r="M4" s="56"/>
      <c r="N4" s="56"/>
      <c r="O4" s="56"/>
      <c r="P4" s="56"/>
      <c r="Q4" s="56"/>
      <c r="R4" s="56"/>
      <c r="S4" s="56"/>
      <c r="T4" s="56"/>
      <c r="U4" s="56"/>
      <c r="V4" s="56"/>
      <c r="W4" s="56"/>
      <c r="X4" s="56"/>
      <c r="Y4" s="56"/>
    </row>
    <row r="5" spans="2:28" x14ac:dyDescent="0.2"/>
    <row r="6" spans="2:28" x14ac:dyDescent="0.2"/>
    <row r="7" spans="2:28" ht="14.25" x14ac:dyDescent="0.2">
      <c r="B7" s="61" t="s">
        <v>5</v>
      </c>
      <c r="C7" s="61"/>
      <c r="D7" s="61"/>
      <c r="E7" s="57" t="s">
        <v>272</v>
      </c>
      <c r="F7" s="57"/>
      <c r="G7" s="57"/>
      <c r="H7" s="57"/>
      <c r="I7" s="57"/>
      <c r="J7" s="57"/>
      <c r="K7" s="57"/>
      <c r="L7" s="57"/>
      <c r="M7" s="57"/>
      <c r="N7" s="57"/>
      <c r="O7" s="13" t="s">
        <v>7</v>
      </c>
      <c r="Q7" s="10" t="s">
        <v>8</v>
      </c>
      <c r="R7" s="53" t="s">
        <v>161</v>
      </c>
      <c r="S7" s="53"/>
      <c r="T7" s="8" t="s">
        <v>6</v>
      </c>
      <c r="U7" s="53"/>
      <c r="V7" s="53"/>
      <c r="W7" s="53"/>
      <c r="X7" s="9"/>
      <c r="Y7" s="54" t="s">
        <v>9</v>
      </c>
      <c r="Z7" s="54"/>
      <c r="AA7" s="54"/>
      <c r="AB7" s="1"/>
    </row>
    <row r="8" spans="2:28" x14ac:dyDescent="0.2">
      <c r="Z8" s="1"/>
      <c r="AA8" s="1"/>
      <c r="AB8" s="1"/>
    </row>
    <row r="9" spans="2:28" ht="14.25" x14ac:dyDescent="0.2">
      <c r="B9" s="59" t="s">
        <v>10</v>
      </c>
      <c r="C9" s="59"/>
      <c r="D9" s="59"/>
      <c r="E9" s="59"/>
      <c r="F9" s="59"/>
      <c r="G9" s="16" t="s">
        <v>6</v>
      </c>
      <c r="H9" s="60"/>
      <c r="I9" s="60"/>
      <c r="J9" s="60"/>
      <c r="K9" s="60"/>
      <c r="L9" s="60"/>
      <c r="M9" s="60"/>
      <c r="N9" s="60"/>
      <c r="O9" s="60"/>
      <c r="P9" s="60"/>
      <c r="Q9" s="9"/>
      <c r="R9" s="9"/>
      <c r="S9" s="9"/>
      <c r="T9" s="9"/>
      <c r="U9" s="9"/>
      <c r="V9" s="9"/>
      <c r="W9" s="9"/>
      <c r="X9" s="9"/>
      <c r="Y9" s="54" t="s">
        <v>9</v>
      </c>
      <c r="Z9" s="54"/>
      <c r="AA9" s="54"/>
    </row>
    <row r="10" spans="2:28" ht="15" customHeight="1" x14ac:dyDescent="0.2">
      <c r="B10" s="55"/>
      <c r="C10" s="55"/>
      <c r="D10" s="55"/>
      <c r="E10" s="55"/>
      <c r="F10" s="55"/>
      <c r="G10" s="55"/>
      <c r="H10" s="55"/>
      <c r="I10" s="55"/>
      <c r="J10" s="55"/>
      <c r="K10" s="55"/>
      <c r="L10" s="55"/>
      <c r="M10" s="55"/>
      <c r="N10" s="55"/>
      <c r="O10" s="55"/>
      <c r="P10" s="55"/>
      <c r="Q10" s="3"/>
      <c r="R10" s="3"/>
      <c r="S10" s="3"/>
      <c r="T10" s="3"/>
      <c r="U10" s="3"/>
      <c r="V10" s="3"/>
      <c r="W10" s="3"/>
      <c r="X10" s="3"/>
      <c r="Y10" s="3"/>
    </row>
    <row r="11" spans="2:28" x14ac:dyDescent="0.2"/>
    <row r="12" spans="2:28" ht="15" customHeight="1" x14ac:dyDescent="0.2">
      <c r="B12" s="10" t="s">
        <v>3</v>
      </c>
      <c r="C12" s="58" t="s">
        <v>274</v>
      </c>
      <c r="D12" s="58"/>
      <c r="E12" s="58"/>
      <c r="F12" s="58"/>
      <c r="G12" s="58"/>
      <c r="H12" s="58"/>
      <c r="I12" s="58"/>
      <c r="J12" s="58"/>
      <c r="K12" s="58"/>
      <c r="L12" s="58"/>
      <c r="M12" s="58"/>
      <c r="N12" s="58"/>
      <c r="O12" s="58"/>
      <c r="P12" s="58"/>
      <c r="Q12" s="58"/>
      <c r="R12" s="58"/>
      <c r="S12" s="58"/>
      <c r="T12" s="58"/>
      <c r="U12" s="58"/>
      <c r="V12" s="58"/>
      <c r="W12" s="58"/>
      <c r="X12" s="58"/>
      <c r="Y12" s="58"/>
      <c r="Z12" s="3"/>
    </row>
    <row r="13" spans="2:28" ht="15" customHeight="1" x14ac:dyDescent="0.2">
      <c r="B13" s="10" t="s">
        <v>2</v>
      </c>
      <c r="C13" s="58" t="s">
        <v>275</v>
      </c>
      <c r="D13" s="58"/>
      <c r="E13" s="58"/>
      <c r="F13" s="58"/>
      <c r="G13" s="58"/>
      <c r="H13" s="58"/>
      <c r="I13" s="58"/>
      <c r="J13" s="58"/>
      <c r="K13" s="58"/>
      <c r="L13" s="58"/>
      <c r="M13" s="58"/>
      <c r="N13" s="58"/>
      <c r="O13" s="58"/>
      <c r="P13" s="58"/>
      <c r="Q13" s="58"/>
      <c r="R13" s="58"/>
      <c r="S13" s="58"/>
      <c r="T13" s="58"/>
      <c r="U13" s="58"/>
      <c r="V13" s="58"/>
      <c r="W13" s="58"/>
      <c r="X13" s="58"/>
      <c r="Y13" s="58"/>
    </row>
    <row r="14" spans="2:28" ht="15" customHeight="1" x14ac:dyDescent="0.2">
      <c r="B14" s="91" t="s">
        <v>270</v>
      </c>
      <c r="C14" s="52"/>
      <c r="D14" s="52"/>
      <c r="E14" s="52"/>
      <c r="F14" s="52"/>
      <c r="G14" s="52"/>
      <c r="H14" s="52"/>
      <c r="I14" s="52"/>
      <c r="J14" s="52"/>
      <c r="K14" s="52"/>
      <c r="L14" s="52"/>
      <c r="M14" s="52"/>
      <c r="N14" s="52"/>
      <c r="O14" s="52"/>
      <c r="P14" s="52"/>
      <c r="Q14" s="52"/>
      <c r="R14" s="52"/>
      <c r="S14" s="52"/>
      <c r="T14" s="52"/>
      <c r="U14" s="52"/>
      <c r="V14" s="52"/>
      <c r="W14" s="52"/>
      <c r="X14" s="52"/>
      <c r="Y14" s="52"/>
    </row>
    <row r="15" spans="2:28" ht="15" customHeight="1" x14ac:dyDescent="0.2">
      <c r="B15" s="51" t="s">
        <v>276</v>
      </c>
      <c r="C15" s="52"/>
      <c r="D15" s="52"/>
      <c r="E15" s="52"/>
      <c r="F15" s="52"/>
      <c r="G15" s="52"/>
      <c r="H15" s="52"/>
      <c r="I15" s="52"/>
      <c r="J15" s="52"/>
      <c r="K15" s="52"/>
      <c r="L15" s="52"/>
      <c r="M15" s="52"/>
      <c r="N15" s="52"/>
      <c r="O15" s="52"/>
      <c r="P15" s="52"/>
      <c r="Q15" s="52"/>
      <c r="R15" s="52"/>
      <c r="S15" s="52"/>
      <c r="T15" s="52"/>
      <c r="U15" s="52"/>
      <c r="V15" s="52"/>
      <c r="W15" s="52"/>
      <c r="X15" s="52"/>
      <c r="Y15" s="52"/>
    </row>
    <row r="16" spans="2:28" x14ac:dyDescent="0.2">
      <c r="Y16" s="5"/>
    </row>
    <row r="17" spans="2:25" x14ac:dyDescent="0.2">
      <c r="Y17" s="7"/>
    </row>
    <row r="18" spans="2:25" x14ac:dyDescent="0.2">
      <c r="B18" s="4"/>
      <c r="C18" s="4"/>
      <c r="D18" s="4" t="s">
        <v>4</v>
      </c>
      <c r="E18" s="4"/>
      <c r="F18" s="4"/>
      <c r="G18" s="4"/>
      <c r="H18" s="4"/>
      <c r="I18" s="4"/>
      <c r="J18" s="4"/>
      <c r="K18" s="4"/>
      <c r="L18" s="4"/>
      <c r="M18" s="4"/>
      <c r="N18" s="4"/>
      <c r="O18" s="4"/>
      <c r="P18" s="4"/>
      <c r="Q18" s="4"/>
      <c r="R18" s="4"/>
      <c r="S18" s="4"/>
      <c r="T18" s="4"/>
      <c r="U18" s="4"/>
      <c r="V18" s="4"/>
      <c r="W18" s="4"/>
      <c r="Y18" s="3"/>
    </row>
    <row r="19" spans="2:25" x14ac:dyDescent="0.2">
      <c r="B19" s="4"/>
      <c r="C19" s="4"/>
      <c r="D19" s="77" t="s">
        <v>278</v>
      </c>
      <c r="E19" s="78"/>
      <c r="F19" s="78"/>
      <c r="G19" s="78"/>
      <c r="H19" s="78"/>
      <c r="I19" s="78"/>
      <c r="J19" s="78"/>
      <c r="K19" s="78"/>
      <c r="L19" s="78"/>
      <c r="M19" s="78"/>
      <c r="N19" s="78"/>
      <c r="O19" s="78"/>
      <c r="P19" s="78"/>
      <c r="Q19" s="78"/>
      <c r="R19" s="78"/>
      <c r="S19" s="78"/>
      <c r="T19" s="78"/>
      <c r="U19" s="78"/>
      <c r="V19" s="78"/>
      <c r="W19" s="78"/>
      <c r="X19" s="79"/>
      <c r="Y19" s="75">
        <v>45000</v>
      </c>
    </row>
    <row r="20" spans="2:25" ht="57.75" customHeight="1" x14ac:dyDescent="0.2">
      <c r="B20" s="4"/>
      <c r="C20" s="4"/>
      <c r="D20" s="80"/>
      <c r="E20" s="81"/>
      <c r="F20" s="81"/>
      <c r="G20" s="81"/>
      <c r="H20" s="81"/>
      <c r="I20" s="81"/>
      <c r="J20" s="81"/>
      <c r="K20" s="81"/>
      <c r="L20" s="81"/>
      <c r="M20" s="81"/>
      <c r="N20" s="81"/>
      <c r="O20" s="81"/>
      <c r="P20" s="81"/>
      <c r="Q20" s="81"/>
      <c r="R20" s="81"/>
      <c r="S20" s="81"/>
      <c r="T20" s="81"/>
      <c r="U20" s="81"/>
      <c r="V20" s="81"/>
      <c r="W20" s="81"/>
      <c r="X20" s="82"/>
      <c r="Y20" s="76"/>
    </row>
    <row r="21" spans="2:25" x14ac:dyDescent="0.2">
      <c r="B21" s="4"/>
      <c r="C21" s="4"/>
      <c r="D21" s="80"/>
      <c r="E21" s="81"/>
      <c r="F21" s="81"/>
      <c r="G21" s="81"/>
      <c r="H21" s="81"/>
      <c r="I21" s="81"/>
      <c r="J21" s="81"/>
      <c r="K21" s="81"/>
      <c r="L21" s="81"/>
      <c r="M21" s="81"/>
      <c r="N21" s="81"/>
      <c r="O21" s="81"/>
      <c r="P21" s="81"/>
      <c r="Q21" s="81"/>
      <c r="R21" s="81"/>
      <c r="S21" s="81"/>
      <c r="T21" s="81"/>
      <c r="U21" s="81"/>
      <c r="V21" s="81"/>
      <c r="W21" s="81"/>
      <c r="X21" s="82"/>
      <c r="Y21" s="90"/>
    </row>
    <row r="22" spans="2:25" x14ac:dyDescent="0.2">
      <c r="B22" s="4"/>
      <c r="C22" s="4"/>
      <c r="D22" s="80"/>
      <c r="E22" s="81"/>
      <c r="F22" s="81"/>
      <c r="G22" s="81"/>
      <c r="H22" s="81"/>
      <c r="I22" s="81"/>
      <c r="J22" s="81"/>
      <c r="K22" s="81"/>
      <c r="L22" s="81"/>
      <c r="M22" s="81"/>
      <c r="N22" s="81"/>
      <c r="O22" s="81"/>
      <c r="P22" s="81"/>
      <c r="Q22" s="81"/>
      <c r="R22" s="81"/>
      <c r="S22" s="81"/>
      <c r="T22" s="81"/>
      <c r="U22" s="81"/>
      <c r="V22" s="81"/>
      <c r="W22" s="81"/>
      <c r="X22" s="82"/>
      <c r="Y22" s="90"/>
    </row>
    <row r="23" spans="2:25" ht="12.75" customHeight="1" x14ac:dyDescent="0.2">
      <c r="B23" s="4"/>
      <c r="C23" s="4"/>
      <c r="D23" s="92" t="s">
        <v>277</v>
      </c>
      <c r="E23" s="81"/>
      <c r="F23" s="81"/>
      <c r="G23" s="81"/>
      <c r="H23" s="81"/>
      <c r="I23" s="81"/>
      <c r="J23" s="81"/>
      <c r="K23" s="81"/>
      <c r="L23" s="81"/>
      <c r="M23" s="81"/>
      <c r="N23" s="81"/>
      <c r="O23" s="81"/>
      <c r="P23" s="81"/>
      <c r="Q23" s="81"/>
      <c r="R23" s="81"/>
      <c r="S23" s="81"/>
      <c r="T23" s="81"/>
      <c r="U23" s="81"/>
      <c r="V23" s="81"/>
      <c r="W23" s="81"/>
      <c r="X23" s="82"/>
      <c r="Y23" s="90"/>
    </row>
    <row r="24" spans="2:25" x14ac:dyDescent="0.2">
      <c r="B24" s="4"/>
      <c r="C24" s="4"/>
      <c r="D24" s="80"/>
      <c r="E24" s="81"/>
      <c r="F24" s="81"/>
      <c r="G24" s="81"/>
      <c r="H24" s="81"/>
      <c r="I24" s="81"/>
      <c r="J24" s="81"/>
      <c r="K24" s="81"/>
      <c r="L24" s="81"/>
      <c r="M24" s="81"/>
      <c r="N24" s="81"/>
      <c r="O24" s="81"/>
      <c r="P24" s="81"/>
      <c r="Q24" s="81"/>
      <c r="R24" s="81"/>
      <c r="S24" s="81"/>
      <c r="T24" s="81"/>
      <c r="U24" s="81"/>
      <c r="V24" s="81"/>
      <c r="W24" s="81"/>
      <c r="X24" s="82"/>
      <c r="Y24" s="90"/>
    </row>
    <row r="25" spans="2:25" x14ac:dyDescent="0.2">
      <c r="B25" s="4"/>
      <c r="C25" s="4"/>
      <c r="D25" s="80"/>
      <c r="E25" s="81"/>
      <c r="F25" s="81"/>
      <c r="G25" s="81"/>
      <c r="H25" s="81"/>
      <c r="I25" s="81"/>
      <c r="J25" s="81"/>
      <c r="K25" s="81"/>
      <c r="L25" s="81"/>
      <c r="M25" s="81"/>
      <c r="N25" s="81"/>
      <c r="O25" s="81"/>
      <c r="P25" s="81"/>
      <c r="Q25" s="81"/>
      <c r="R25" s="81"/>
      <c r="S25" s="81"/>
      <c r="T25" s="81"/>
      <c r="U25" s="81"/>
      <c r="V25" s="81"/>
      <c r="W25" s="81"/>
      <c r="X25" s="82"/>
      <c r="Y25" s="90"/>
    </row>
    <row r="26" spans="2:25" x14ac:dyDescent="0.2">
      <c r="B26" s="4"/>
      <c r="C26" s="4"/>
      <c r="D26" s="80"/>
      <c r="E26" s="81"/>
      <c r="F26" s="81"/>
      <c r="G26" s="81"/>
      <c r="H26" s="81"/>
      <c r="I26" s="81"/>
      <c r="J26" s="81"/>
      <c r="K26" s="81"/>
      <c r="L26" s="81"/>
      <c r="M26" s="81"/>
      <c r="N26" s="81"/>
      <c r="O26" s="81"/>
      <c r="P26" s="81"/>
      <c r="Q26" s="81"/>
      <c r="R26" s="81"/>
      <c r="S26" s="81"/>
      <c r="T26" s="81"/>
      <c r="U26" s="81"/>
      <c r="V26" s="81"/>
      <c r="W26" s="81"/>
      <c r="X26" s="82"/>
      <c r="Y26" s="90"/>
    </row>
    <row r="27" spans="2:25" x14ac:dyDescent="0.2">
      <c r="B27" s="4"/>
      <c r="C27" s="4"/>
      <c r="D27" s="80"/>
      <c r="E27" s="81"/>
      <c r="F27" s="81"/>
      <c r="G27" s="81"/>
      <c r="H27" s="81"/>
      <c r="I27" s="81"/>
      <c r="J27" s="81"/>
      <c r="K27" s="81"/>
      <c r="L27" s="81"/>
      <c r="M27" s="81"/>
      <c r="N27" s="81"/>
      <c r="O27" s="81"/>
      <c r="P27" s="81"/>
      <c r="Q27" s="81"/>
      <c r="R27" s="81"/>
      <c r="S27" s="81"/>
      <c r="T27" s="81"/>
      <c r="U27" s="81"/>
      <c r="V27" s="81"/>
      <c r="W27" s="81"/>
      <c r="X27" s="82"/>
      <c r="Y27" s="90"/>
    </row>
    <row r="28" spans="2:25" x14ac:dyDescent="0.2">
      <c r="B28" s="4"/>
      <c r="C28" s="4"/>
      <c r="D28" s="80"/>
      <c r="E28" s="81"/>
      <c r="F28" s="81"/>
      <c r="G28" s="81"/>
      <c r="H28" s="81"/>
      <c r="I28" s="81"/>
      <c r="J28" s="81"/>
      <c r="K28" s="81"/>
      <c r="L28" s="81"/>
      <c r="M28" s="81"/>
      <c r="N28" s="81"/>
      <c r="O28" s="81"/>
      <c r="P28" s="81"/>
      <c r="Q28" s="81"/>
      <c r="R28" s="81"/>
      <c r="S28" s="81"/>
      <c r="T28" s="81"/>
      <c r="U28" s="81"/>
      <c r="V28" s="81"/>
      <c r="W28" s="81"/>
      <c r="X28" s="82"/>
      <c r="Y28" s="90"/>
    </row>
    <row r="29" spans="2:25" x14ac:dyDescent="0.2">
      <c r="B29" s="4"/>
      <c r="C29" s="4"/>
      <c r="D29" s="93"/>
      <c r="E29" s="94"/>
      <c r="F29" s="94"/>
      <c r="G29" s="94"/>
      <c r="H29" s="94"/>
      <c r="I29" s="94"/>
      <c r="J29" s="94"/>
      <c r="K29" s="94"/>
      <c r="L29" s="94"/>
      <c r="M29" s="94"/>
      <c r="N29" s="94"/>
      <c r="O29" s="94"/>
      <c r="P29" s="94"/>
      <c r="Q29" s="94"/>
      <c r="R29" s="94"/>
      <c r="S29" s="94"/>
      <c r="T29" s="94"/>
      <c r="U29" s="94"/>
      <c r="V29" s="94"/>
      <c r="W29" s="94"/>
      <c r="X29" s="95"/>
      <c r="Y29" s="90"/>
    </row>
    <row r="30" spans="2:25" x14ac:dyDescent="0.2">
      <c r="B30" s="4"/>
      <c r="C30" s="4"/>
      <c r="D30" s="93"/>
      <c r="E30" s="94"/>
      <c r="F30" s="94"/>
      <c r="G30" s="94"/>
      <c r="H30" s="94"/>
      <c r="I30" s="94"/>
      <c r="J30" s="94"/>
      <c r="K30" s="94"/>
      <c r="L30" s="94"/>
      <c r="M30" s="94"/>
      <c r="N30" s="94"/>
      <c r="O30" s="94"/>
      <c r="P30" s="94"/>
      <c r="Q30" s="94"/>
      <c r="R30" s="94"/>
      <c r="S30" s="94"/>
      <c r="T30" s="94"/>
      <c r="U30" s="94"/>
      <c r="V30" s="94"/>
      <c r="W30" s="94"/>
      <c r="X30" s="95"/>
      <c r="Y30" s="90"/>
    </row>
    <row r="31" spans="2:25" x14ac:dyDescent="0.2">
      <c r="B31" s="4"/>
      <c r="C31" s="4"/>
      <c r="D31" s="80"/>
      <c r="E31" s="81"/>
      <c r="F31" s="81"/>
      <c r="G31" s="81"/>
      <c r="H31" s="81"/>
      <c r="I31" s="81"/>
      <c r="J31" s="81"/>
      <c r="K31" s="81"/>
      <c r="L31" s="81"/>
      <c r="M31" s="81"/>
      <c r="N31" s="81"/>
      <c r="O31" s="81"/>
      <c r="P31" s="81"/>
      <c r="Q31" s="81"/>
      <c r="R31" s="81"/>
      <c r="S31" s="81"/>
      <c r="T31" s="81"/>
      <c r="U31" s="81"/>
      <c r="V31" s="81"/>
      <c r="W31" s="81"/>
      <c r="X31" s="82"/>
      <c r="Y31" s="90"/>
    </row>
    <row r="32" spans="2:25" x14ac:dyDescent="0.2">
      <c r="B32" s="4"/>
      <c r="C32" s="4"/>
      <c r="D32" s="80"/>
      <c r="E32" s="81"/>
      <c r="F32" s="81"/>
      <c r="G32" s="81"/>
      <c r="H32" s="81"/>
      <c r="I32" s="81"/>
      <c r="J32" s="81"/>
      <c r="K32" s="81"/>
      <c r="L32" s="81"/>
      <c r="M32" s="81"/>
      <c r="N32" s="81"/>
      <c r="O32" s="81"/>
      <c r="P32" s="81"/>
      <c r="Q32" s="81"/>
      <c r="R32" s="81"/>
      <c r="S32" s="81"/>
      <c r="T32" s="81"/>
      <c r="U32" s="81"/>
      <c r="V32" s="81"/>
      <c r="W32" s="81"/>
      <c r="X32" s="82"/>
      <c r="Y32" s="90"/>
    </row>
    <row r="33" spans="2:25" x14ac:dyDescent="0.2">
      <c r="B33" s="4"/>
      <c r="C33" s="4"/>
      <c r="D33" s="80"/>
      <c r="E33" s="81"/>
      <c r="F33" s="81"/>
      <c r="G33" s="81"/>
      <c r="H33" s="81"/>
      <c r="I33" s="81"/>
      <c r="J33" s="81"/>
      <c r="K33" s="81"/>
      <c r="L33" s="81"/>
      <c r="M33" s="81"/>
      <c r="N33" s="81"/>
      <c r="O33" s="81"/>
      <c r="P33" s="81"/>
      <c r="Q33" s="81"/>
      <c r="R33" s="81"/>
      <c r="S33" s="81"/>
      <c r="T33" s="81"/>
      <c r="U33" s="81"/>
      <c r="V33" s="81"/>
      <c r="W33" s="81"/>
      <c r="X33" s="82"/>
      <c r="Y33" s="90"/>
    </row>
    <row r="34" spans="2:25" x14ac:dyDescent="0.2">
      <c r="B34" s="4"/>
      <c r="C34" s="4"/>
      <c r="D34" s="80"/>
      <c r="E34" s="81"/>
      <c r="F34" s="81"/>
      <c r="G34" s="81"/>
      <c r="H34" s="81"/>
      <c r="I34" s="81"/>
      <c r="J34" s="81"/>
      <c r="K34" s="81"/>
      <c r="L34" s="81"/>
      <c r="M34" s="81"/>
      <c r="N34" s="81"/>
      <c r="O34" s="81"/>
      <c r="P34" s="81"/>
      <c r="Q34" s="81"/>
      <c r="R34" s="81"/>
      <c r="S34" s="81"/>
      <c r="T34" s="81"/>
      <c r="U34" s="81"/>
      <c r="V34" s="81"/>
      <c r="W34" s="81"/>
      <c r="X34" s="82"/>
      <c r="Y34" s="90"/>
    </row>
    <row r="35" spans="2:25" x14ac:dyDescent="0.2">
      <c r="B35" s="4"/>
      <c r="C35" s="4"/>
      <c r="D35" s="80"/>
      <c r="E35" s="81"/>
      <c r="F35" s="81"/>
      <c r="G35" s="81"/>
      <c r="H35" s="81"/>
      <c r="I35" s="81"/>
      <c r="J35" s="81"/>
      <c r="K35" s="81"/>
      <c r="L35" s="81"/>
      <c r="M35" s="81"/>
      <c r="N35" s="81"/>
      <c r="O35" s="81"/>
      <c r="P35" s="81"/>
      <c r="Q35" s="81"/>
      <c r="R35" s="81"/>
      <c r="S35" s="81"/>
      <c r="T35" s="81"/>
      <c r="U35" s="81"/>
      <c r="V35" s="81"/>
      <c r="W35" s="81"/>
      <c r="X35" s="82"/>
      <c r="Y35" s="90"/>
    </row>
    <row r="36" spans="2:25" x14ac:dyDescent="0.2">
      <c r="B36" s="4"/>
      <c r="C36" s="4"/>
      <c r="D36" s="80"/>
      <c r="E36" s="81"/>
      <c r="F36" s="81"/>
      <c r="G36" s="81"/>
      <c r="H36" s="81"/>
      <c r="I36" s="81"/>
      <c r="J36" s="81"/>
      <c r="K36" s="81"/>
      <c r="L36" s="81"/>
      <c r="M36" s="81"/>
      <c r="N36" s="81"/>
      <c r="O36" s="81"/>
      <c r="P36" s="81"/>
      <c r="Q36" s="81"/>
      <c r="R36" s="81"/>
      <c r="S36" s="81"/>
      <c r="T36" s="81"/>
      <c r="U36" s="81"/>
      <c r="V36" s="81"/>
      <c r="W36" s="81"/>
      <c r="X36" s="82"/>
      <c r="Y36" s="90"/>
    </row>
    <row r="37" spans="2:25" x14ac:dyDescent="0.2">
      <c r="B37" s="4"/>
      <c r="C37" s="4"/>
      <c r="D37" s="80"/>
      <c r="E37" s="81"/>
      <c r="F37" s="81"/>
      <c r="G37" s="81"/>
      <c r="H37" s="81"/>
      <c r="I37" s="81"/>
      <c r="J37" s="81"/>
      <c r="K37" s="81"/>
      <c r="L37" s="81"/>
      <c r="M37" s="81"/>
      <c r="N37" s="81"/>
      <c r="O37" s="81"/>
      <c r="P37" s="81"/>
      <c r="Q37" s="81"/>
      <c r="R37" s="81"/>
      <c r="S37" s="81"/>
      <c r="T37" s="81"/>
      <c r="U37" s="81"/>
      <c r="V37" s="81"/>
      <c r="W37" s="81"/>
      <c r="X37" s="82"/>
      <c r="Y37" s="90"/>
    </row>
    <row r="38" spans="2:25" x14ac:dyDescent="0.2">
      <c r="B38" s="4"/>
      <c r="C38" s="4"/>
      <c r="D38" s="80"/>
      <c r="E38" s="81"/>
      <c r="F38" s="81"/>
      <c r="G38" s="81"/>
      <c r="H38" s="81"/>
      <c r="I38" s="81"/>
      <c r="J38" s="81"/>
      <c r="K38" s="81"/>
      <c r="L38" s="81"/>
      <c r="M38" s="81"/>
      <c r="N38" s="81"/>
      <c r="O38" s="81"/>
      <c r="P38" s="81"/>
      <c r="Q38" s="81"/>
      <c r="R38" s="81"/>
      <c r="S38" s="81"/>
      <c r="T38" s="81"/>
      <c r="U38" s="81"/>
      <c r="V38" s="81"/>
      <c r="W38" s="81"/>
      <c r="X38" s="82"/>
      <c r="Y38" s="90"/>
    </row>
    <row r="39" spans="2:25" x14ac:dyDescent="0.2">
      <c r="B39" s="4"/>
      <c r="C39" s="4"/>
      <c r="D39" s="80"/>
      <c r="E39" s="81"/>
      <c r="F39" s="81"/>
      <c r="G39" s="81"/>
      <c r="H39" s="81"/>
      <c r="I39" s="81"/>
      <c r="J39" s="81"/>
      <c r="K39" s="81"/>
      <c r="L39" s="81"/>
      <c r="M39" s="81"/>
      <c r="N39" s="81"/>
      <c r="O39" s="81"/>
      <c r="P39" s="81"/>
      <c r="Q39" s="81"/>
      <c r="R39" s="81"/>
      <c r="S39" s="81"/>
      <c r="T39" s="81"/>
      <c r="U39" s="81"/>
      <c r="V39" s="81"/>
      <c r="W39" s="81"/>
      <c r="X39" s="82"/>
      <c r="Y39" s="90"/>
    </row>
    <row r="40" spans="2:25" x14ac:dyDescent="0.2">
      <c r="B40" s="4"/>
      <c r="C40" s="4"/>
      <c r="D40" s="80"/>
      <c r="E40" s="81"/>
      <c r="F40" s="81"/>
      <c r="G40" s="81"/>
      <c r="H40" s="81"/>
      <c r="I40" s="81"/>
      <c r="J40" s="81"/>
      <c r="K40" s="81"/>
      <c r="L40" s="81"/>
      <c r="M40" s="81"/>
      <c r="N40" s="81"/>
      <c r="O40" s="81"/>
      <c r="P40" s="81"/>
      <c r="Q40" s="81"/>
      <c r="R40" s="81"/>
      <c r="S40" s="81"/>
      <c r="T40" s="81"/>
      <c r="U40" s="81"/>
      <c r="V40" s="81"/>
      <c r="W40" s="81"/>
      <c r="X40" s="82"/>
      <c r="Y40" s="90"/>
    </row>
    <row r="41" spans="2:25" x14ac:dyDescent="0.2">
      <c r="B41" s="4"/>
      <c r="C41" s="4"/>
      <c r="D41" s="80"/>
      <c r="E41" s="96"/>
      <c r="F41" s="96"/>
      <c r="G41" s="96"/>
      <c r="H41" s="96"/>
      <c r="I41" s="96"/>
      <c r="J41" s="96"/>
      <c r="K41" s="96"/>
      <c r="L41" s="96"/>
      <c r="M41" s="96"/>
      <c r="N41" s="96"/>
      <c r="O41" s="96"/>
      <c r="P41" s="96"/>
      <c r="Q41" s="96"/>
      <c r="R41" s="96"/>
      <c r="S41" s="96"/>
      <c r="T41" s="96"/>
      <c r="U41" s="96"/>
      <c r="V41" s="96"/>
      <c r="W41" s="96"/>
      <c r="X41" s="82"/>
      <c r="Y41" s="90"/>
    </row>
    <row r="42" spans="2:25" x14ac:dyDescent="0.2">
      <c r="B42" s="4"/>
      <c r="C42" s="4"/>
      <c r="D42" s="97"/>
      <c r="E42" s="98"/>
      <c r="F42" s="98"/>
      <c r="G42" s="98"/>
      <c r="H42" s="98"/>
      <c r="I42" s="98"/>
      <c r="J42" s="98"/>
      <c r="K42" s="98"/>
      <c r="L42" s="98"/>
      <c r="M42" s="98"/>
      <c r="N42" s="98"/>
      <c r="O42" s="98"/>
      <c r="P42" s="98"/>
      <c r="Q42" s="98"/>
      <c r="R42" s="98"/>
      <c r="S42" s="98"/>
      <c r="T42" s="98"/>
      <c r="U42" s="98"/>
      <c r="V42" s="98"/>
      <c r="W42" s="98"/>
      <c r="X42" s="99"/>
      <c r="Y42" s="90"/>
    </row>
    <row r="43" spans="2:25" ht="24" customHeight="1" thickBot="1" x14ac:dyDescent="0.25">
      <c r="B43" s="4"/>
      <c r="C43" s="4"/>
      <c r="D43" s="4"/>
      <c r="E43" s="4"/>
      <c r="F43" s="4"/>
      <c r="G43" s="4"/>
      <c r="H43" s="4"/>
      <c r="I43" s="4"/>
      <c r="J43" s="4"/>
      <c r="K43" s="4"/>
      <c r="L43" s="4"/>
      <c r="M43" s="4"/>
      <c r="N43" s="4"/>
      <c r="O43" s="4"/>
      <c r="P43" s="4"/>
      <c r="Q43" s="4"/>
      <c r="R43" s="4"/>
      <c r="S43" s="15"/>
      <c r="T43" s="15"/>
      <c r="U43" s="15"/>
      <c r="V43" s="83" t="s">
        <v>1</v>
      </c>
      <c r="W43" s="83"/>
      <c r="X43" s="84"/>
      <c r="Y43" s="17">
        <f>SUM(Y19:Y42)</f>
        <v>45000</v>
      </c>
    </row>
    <row r="44" spans="2:25" ht="16.5" thickTop="1" x14ac:dyDescent="0.25">
      <c r="B44" s="4"/>
      <c r="C44" s="4"/>
      <c r="D44" s="47" t="str">
        <f>IF(LEN(INVNUM)&gt;50,"Invoice Number too long - please choose a shorter number!","")</f>
        <v/>
      </c>
      <c r="E44" s="4"/>
      <c r="F44" s="4"/>
      <c r="G44" s="4"/>
      <c r="H44" s="4"/>
      <c r="I44" s="4"/>
      <c r="J44" s="4"/>
      <c r="K44" s="4"/>
      <c r="L44" s="4"/>
      <c r="M44" s="4"/>
      <c r="N44" s="4"/>
      <c r="O44" s="4"/>
      <c r="P44" s="4"/>
      <c r="Q44" s="4"/>
      <c r="R44" s="4"/>
      <c r="S44" s="4"/>
      <c r="T44" s="4"/>
      <c r="U44" s="4"/>
      <c r="V44" s="4"/>
      <c r="W44" s="4"/>
    </row>
    <row r="45" spans="2:25" ht="27.75" customHeight="1" x14ac:dyDescent="0.2">
      <c r="B45" s="85" t="s">
        <v>83</v>
      </c>
      <c r="C45" s="86"/>
      <c r="D45" s="86"/>
      <c r="E45" s="86"/>
      <c r="F45" s="86"/>
      <c r="G45" s="86"/>
      <c r="H45" s="86"/>
      <c r="I45" s="86"/>
      <c r="J45" s="86"/>
      <c r="K45" s="86"/>
      <c r="L45" s="86"/>
      <c r="M45" s="86"/>
      <c r="N45" s="86"/>
      <c r="O45" s="86"/>
      <c r="P45" s="86"/>
      <c r="Q45" s="86"/>
      <c r="R45" s="86"/>
      <c r="S45" s="86"/>
      <c r="T45" s="86"/>
      <c r="U45" s="86"/>
      <c r="V45" s="86"/>
      <c r="W45" s="86"/>
      <c r="X45" s="86"/>
      <c r="Y45" s="87"/>
    </row>
    <row r="46" spans="2:25" ht="15.95" customHeight="1" x14ac:dyDescent="0.2">
      <c r="B46" s="66" t="s">
        <v>11</v>
      </c>
      <c r="C46" s="67"/>
      <c r="D46" s="67"/>
      <c r="E46" s="68"/>
      <c r="F46" s="67"/>
      <c r="G46" s="67"/>
      <c r="H46" s="68"/>
      <c r="I46" s="88" t="s">
        <v>279</v>
      </c>
      <c r="J46" s="88"/>
      <c r="K46" s="88"/>
      <c r="L46" s="88"/>
      <c r="M46" s="88"/>
      <c r="N46" s="88"/>
      <c r="O46" s="88"/>
      <c r="P46" s="88"/>
      <c r="Q46" s="88"/>
      <c r="R46" s="88"/>
      <c r="S46" s="88"/>
      <c r="T46" s="88"/>
      <c r="U46" s="88"/>
      <c r="V46" s="88"/>
      <c r="W46" s="88"/>
      <c r="X46" s="88"/>
      <c r="Y46" s="88"/>
    </row>
    <row r="47" spans="2:25" ht="15.95" customHeight="1" x14ac:dyDescent="0.2">
      <c r="B47" s="66" t="s">
        <v>85</v>
      </c>
      <c r="C47" s="67"/>
      <c r="D47" s="67"/>
      <c r="E47" s="67"/>
      <c r="F47" s="67"/>
      <c r="G47" s="67"/>
      <c r="H47" s="68"/>
      <c r="I47" s="88" t="s">
        <v>271</v>
      </c>
      <c r="J47" s="88"/>
      <c r="K47" s="88"/>
      <c r="L47" s="88"/>
      <c r="M47" s="88"/>
      <c r="N47" s="88"/>
      <c r="O47" s="88"/>
      <c r="P47" s="88"/>
      <c r="Q47" s="88"/>
      <c r="R47" s="88"/>
      <c r="S47" s="88"/>
      <c r="T47" s="88"/>
      <c r="U47" s="88"/>
      <c r="V47" s="88"/>
      <c r="W47" s="88"/>
      <c r="X47" s="88"/>
      <c r="Y47" s="88"/>
    </row>
    <row r="48" spans="2:25" ht="15.95" customHeight="1" x14ac:dyDescent="0.2">
      <c r="B48" s="66" t="s">
        <v>12</v>
      </c>
      <c r="C48" s="67"/>
      <c r="D48" s="67"/>
      <c r="E48" s="68"/>
      <c r="F48" s="67"/>
      <c r="G48" s="67"/>
      <c r="H48" s="68"/>
      <c r="I48" s="88" t="s">
        <v>280</v>
      </c>
      <c r="J48" s="88"/>
      <c r="K48" s="88"/>
      <c r="L48" s="88"/>
      <c r="M48" s="88"/>
      <c r="N48" s="88"/>
      <c r="O48" s="88"/>
      <c r="P48" s="88"/>
      <c r="Q48" s="88"/>
      <c r="R48" s="88"/>
      <c r="S48" s="88"/>
      <c r="T48" s="88"/>
      <c r="U48" s="88"/>
      <c r="V48" s="88"/>
      <c r="W48" s="88"/>
      <c r="X48" s="88"/>
      <c r="Y48" s="88"/>
    </row>
    <row r="49" spans="2:27" ht="15.95" customHeight="1" x14ac:dyDescent="0.2">
      <c r="B49" s="66" t="s">
        <v>86</v>
      </c>
      <c r="C49" s="67"/>
      <c r="D49" s="67"/>
      <c r="E49" s="67"/>
      <c r="F49" s="67"/>
      <c r="G49" s="67"/>
      <c r="H49" s="68"/>
      <c r="I49" s="74" t="s">
        <v>276</v>
      </c>
      <c r="J49" s="74"/>
      <c r="K49" s="74"/>
      <c r="L49" s="74"/>
      <c r="M49" s="74"/>
      <c r="N49" s="74"/>
      <c r="O49" s="74"/>
      <c r="P49" s="74"/>
      <c r="Q49" s="74"/>
      <c r="R49" s="74"/>
      <c r="S49" s="74"/>
      <c r="T49" s="74"/>
      <c r="U49" s="74"/>
      <c r="V49" s="74"/>
      <c r="W49" s="74"/>
      <c r="X49" s="74"/>
      <c r="Y49" s="74"/>
    </row>
    <row r="50" spans="2:27" ht="15.95" customHeight="1" x14ac:dyDescent="0.2">
      <c r="B50" s="66" t="s">
        <v>84</v>
      </c>
      <c r="C50" s="67"/>
      <c r="D50" s="67"/>
      <c r="E50" s="68"/>
      <c r="F50" s="67"/>
      <c r="G50" s="67"/>
      <c r="H50" s="68"/>
      <c r="I50" s="89">
        <v>42580</v>
      </c>
      <c r="J50" s="89"/>
      <c r="K50" s="89"/>
      <c r="L50" s="89"/>
      <c r="M50" s="89"/>
      <c r="N50" s="89"/>
      <c r="O50" s="89"/>
      <c r="P50" s="89"/>
      <c r="Q50" s="89"/>
      <c r="R50" s="89"/>
      <c r="S50" s="89"/>
      <c r="T50" s="89"/>
      <c r="U50" s="89"/>
      <c r="V50" s="89"/>
      <c r="W50" s="89"/>
      <c r="X50" s="89"/>
      <c r="Y50" s="89"/>
    </row>
    <row r="51" spans="2:27" ht="15.95" customHeight="1" x14ac:dyDescent="0.2">
      <c r="B51" s="66" t="s">
        <v>269</v>
      </c>
      <c r="C51" s="67"/>
      <c r="D51" s="67"/>
      <c r="E51" s="68"/>
      <c r="F51" s="67"/>
      <c r="G51" s="67"/>
      <c r="H51" s="68"/>
      <c r="I51" s="63" t="s">
        <v>273</v>
      </c>
      <c r="J51" s="63"/>
      <c r="K51" s="63"/>
      <c r="L51" s="63"/>
      <c r="M51" s="63"/>
      <c r="N51" s="63"/>
      <c r="O51" s="63"/>
      <c r="P51" s="63"/>
      <c r="Q51" s="63"/>
      <c r="R51" s="63"/>
      <c r="S51" s="63"/>
      <c r="T51" s="63"/>
      <c r="U51" s="63"/>
      <c r="V51" s="63"/>
      <c r="W51" s="63"/>
      <c r="X51" s="63"/>
      <c r="Y51" s="63"/>
    </row>
    <row r="52" spans="2:27" ht="15.95" customHeight="1" x14ac:dyDescent="0.2">
      <c r="B52" s="66" t="s">
        <v>13</v>
      </c>
      <c r="C52" s="67"/>
      <c r="D52" s="67"/>
      <c r="E52" s="68"/>
      <c r="F52" s="67"/>
      <c r="G52" s="67"/>
      <c r="H52" s="68"/>
      <c r="I52" s="64"/>
      <c r="J52" s="65"/>
      <c r="K52" s="65"/>
      <c r="L52" s="65"/>
      <c r="M52" s="65"/>
      <c r="N52" s="65"/>
      <c r="O52" s="65"/>
      <c r="P52" s="65"/>
      <c r="Q52" s="65"/>
      <c r="R52" s="65"/>
      <c r="S52" s="65"/>
      <c r="T52" s="65"/>
      <c r="U52" s="65"/>
      <c r="V52" s="65"/>
      <c r="W52" s="65"/>
      <c r="X52" s="65"/>
      <c r="Y52" s="65"/>
    </row>
    <row r="53" spans="2:27" x14ac:dyDescent="0.2">
      <c r="B53" s="2"/>
      <c r="C53" s="1"/>
      <c r="D53" s="1"/>
      <c r="E53" s="1"/>
      <c r="F53" s="1"/>
      <c r="G53" s="1"/>
      <c r="H53" s="1"/>
      <c r="I53" s="1"/>
      <c r="J53" s="1"/>
      <c r="K53" s="1"/>
      <c r="L53" s="1"/>
      <c r="M53" s="1"/>
      <c r="N53" s="1"/>
      <c r="O53" s="1"/>
      <c r="P53" s="1"/>
      <c r="Q53" s="1"/>
      <c r="R53" s="1"/>
      <c r="S53" s="1"/>
      <c r="T53" s="1"/>
      <c r="U53" s="1"/>
      <c r="V53" s="1"/>
      <c r="W53" s="1"/>
      <c r="X53" s="1"/>
      <c r="Y53" s="6"/>
    </row>
    <row r="54" spans="2:27" ht="15" x14ac:dyDescent="0.25">
      <c r="B54" s="69" t="s">
        <v>162</v>
      </c>
      <c r="C54" s="70"/>
      <c r="D54" s="70"/>
      <c r="E54" s="70"/>
      <c r="F54" s="70"/>
      <c r="G54" s="70"/>
      <c r="H54" s="70"/>
      <c r="I54" s="70"/>
      <c r="J54" s="70"/>
      <c r="K54" s="70"/>
      <c r="L54" s="70"/>
      <c r="M54" s="70"/>
      <c r="N54" s="70"/>
      <c r="O54" s="70"/>
      <c r="P54" s="70"/>
      <c r="Q54" s="70"/>
      <c r="R54" s="70"/>
      <c r="S54" s="70"/>
      <c r="T54" s="70"/>
      <c r="U54" s="70"/>
      <c r="V54" s="70"/>
      <c r="W54" s="70"/>
      <c r="X54" s="70"/>
      <c r="Y54" s="71"/>
      <c r="Z54" s="11"/>
      <c r="AA54" s="11"/>
    </row>
    <row r="55" spans="2:27" s="12" customFormat="1" ht="24" customHeight="1" x14ac:dyDescent="0.2">
      <c r="B55" s="72"/>
      <c r="C55" s="73"/>
      <c r="D55" s="18"/>
      <c r="E55" s="18" t="s">
        <v>87</v>
      </c>
      <c r="F55" s="18"/>
      <c r="G55" s="18"/>
      <c r="H55" s="18"/>
      <c r="I55" s="18"/>
      <c r="J55" s="19"/>
      <c r="K55" s="19"/>
      <c r="L55" s="19"/>
      <c r="M55" s="19"/>
      <c r="N55" s="19"/>
      <c r="O55" s="19"/>
      <c r="P55" s="19"/>
      <c r="Q55" s="62"/>
      <c r="R55" s="62"/>
      <c r="S55" s="62"/>
      <c r="T55" s="62"/>
      <c r="U55" s="62"/>
      <c r="V55" s="62"/>
      <c r="W55" s="62"/>
      <c r="X55" s="62"/>
      <c r="Y55" s="20"/>
      <c r="Z55" s="14"/>
      <c r="AA55" s="14"/>
    </row>
    <row r="56" spans="2:27" x14ac:dyDescent="0.2"/>
    <row r="57" spans="2:27" hidden="1" x14ac:dyDescent="0.2"/>
    <row r="58" spans="2:27" hidden="1" x14ac:dyDescent="0.2"/>
    <row r="59" spans="2:27" hidden="1" x14ac:dyDescent="0.2"/>
    <row r="60" spans="2:27" hidden="1" x14ac:dyDescent="0.2"/>
    <row r="61" spans="2:27" hidden="1" x14ac:dyDescent="0.2"/>
    <row r="62" spans="2:27" hidden="1" x14ac:dyDescent="0.2"/>
    <row r="63" spans="2:27" hidden="1" x14ac:dyDescent="0.2"/>
    <row r="64" spans="2:27" hidden="1" x14ac:dyDescent="0.2"/>
    <row r="65" x14ac:dyDescent="0.2"/>
    <row r="66" x14ac:dyDescent="0.2"/>
  </sheetData>
  <sheetProtection formatCells="0" formatColumns="0" formatRows="0"/>
  <mergeCells count="59">
    <mergeCell ref="I47:Y47"/>
    <mergeCell ref="D29:X30"/>
    <mergeCell ref="D31:X32"/>
    <mergeCell ref="D33:X34"/>
    <mergeCell ref="Y29:Y30"/>
    <mergeCell ref="Y31:Y32"/>
    <mergeCell ref="D37:X38"/>
    <mergeCell ref="D39:X40"/>
    <mergeCell ref="D41:X42"/>
    <mergeCell ref="Y41:Y42"/>
    <mergeCell ref="Y33:Y34"/>
    <mergeCell ref="Y35:Y36"/>
    <mergeCell ref="Y37:Y38"/>
    <mergeCell ref="Y39:Y40"/>
    <mergeCell ref="B46:H46"/>
    <mergeCell ref="Y23:Y24"/>
    <mergeCell ref="Y25:Y26"/>
    <mergeCell ref="Y27:Y28"/>
    <mergeCell ref="D35:X36"/>
    <mergeCell ref="D21:X22"/>
    <mergeCell ref="D23:X24"/>
    <mergeCell ref="D25:X26"/>
    <mergeCell ref="D27:X28"/>
    <mergeCell ref="B48:H48"/>
    <mergeCell ref="B50:H50"/>
    <mergeCell ref="B51:H51"/>
    <mergeCell ref="C13:Y13"/>
    <mergeCell ref="B47:H47"/>
    <mergeCell ref="I49:Y49"/>
    <mergeCell ref="B49:H49"/>
    <mergeCell ref="Y19:Y20"/>
    <mergeCell ref="D19:X20"/>
    <mergeCell ref="V43:X43"/>
    <mergeCell ref="B45:Y45"/>
    <mergeCell ref="I46:Y46"/>
    <mergeCell ref="I48:Y48"/>
    <mergeCell ref="I50:Y50"/>
    <mergeCell ref="Y21:Y22"/>
    <mergeCell ref="B14:Y14"/>
    <mergeCell ref="Q55:X55"/>
    <mergeCell ref="I51:Y51"/>
    <mergeCell ref="I52:Y52"/>
    <mergeCell ref="B52:H52"/>
    <mergeCell ref="B54:Y54"/>
    <mergeCell ref="B55:C55"/>
    <mergeCell ref="B2:Y2"/>
    <mergeCell ref="B4:Y4"/>
    <mergeCell ref="E7:N7"/>
    <mergeCell ref="C12:Y12"/>
    <mergeCell ref="B9:F9"/>
    <mergeCell ref="H9:P9"/>
    <mergeCell ref="B3:Y3"/>
    <mergeCell ref="B7:D7"/>
    <mergeCell ref="B15:Y15"/>
    <mergeCell ref="R7:S7"/>
    <mergeCell ref="U7:W7"/>
    <mergeCell ref="Y7:AA7"/>
    <mergeCell ref="Y9:AA9"/>
    <mergeCell ref="B10:P10"/>
  </mergeCells>
  <phoneticPr fontId="0" type="noConversion"/>
  <conditionalFormatting sqref="Y19 Y21:Y43">
    <cfRule type="cellIs" dxfId="0" priority="1" stopIfTrue="1" operator="lessThan">
      <formula>0</formula>
    </cfRule>
  </conditionalFormatting>
  <dataValidations count="5">
    <dataValidation type="textLength" allowBlank="1" showInputMessage="1" showErrorMessage="1" sqref="I51:Y51">
      <formula1>4</formula1>
      <formula2>9</formula2>
    </dataValidation>
    <dataValidation type="textLength" operator="lessThan" allowBlank="1" showInputMessage="1" showErrorMessage="1" errorTitle="Error Alert" error="Please enter the Oracle site name - you do not need to enter the whole address." sqref="I49:Y49">
      <formula1>15</formula1>
    </dataValidation>
    <dataValidation type="textLength" operator="lessThan" allowBlank="1" showInputMessage="1" showErrorMessage="1" errorTitle="Error Alert" error="Please enter a maximum of 50 characters." sqref="I46:Y46">
      <formula1>51</formula1>
    </dataValidation>
    <dataValidation errorStyle="warning" operator="lessThan" allowBlank="1" showInputMessage="1" showErrorMessage="1" errorTitle="Error Alert" error="Enter the Oracle supplier number here, not the post code or address." sqref="I48:Y48"/>
    <dataValidation type="date" allowBlank="1" showInputMessage="1" showErrorMessage="1" errorTitle="Error Alert" error="Please enter the date in the format dd/mm/yyyy, e.g. 01/09/2008" sqref="I50:Y50">
      <formula1>39448</formula1>
      <formula2>43465</formula2>
    </dataValidation>
  </dataValidations>
  <pageMargins left="0.31" right="0.28000000000000003" top="0.48" bottom="0.37" header="0.28000000000000003" footer="0.48"/>
  <pageSetup paperSize="9" scale="97" orientation="portrait" r:id="rId1"/>
  <headerFooter alignWithMargins="0">
    <oddHeader>&amp;CPLEASE DO NOT PRINT OUT THIS FORM - EMAIL IT TO FINANCIAL SHARED SERVICE</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167"/>
  <sheetViews>
    <sheetView workbookViewId="0">
      <selection activeCell="B2" sqref="B2"/>
    </sheetView>
  </sheetViews>
  <sheetFormatPr defaultColWidth="0" defaultRowHeight="15" customHeight="1" x14ac:dyDescent="0.2"/>
  <cols>
    <col min="1" max="1" width="19.5703125" style="27" customWidth="1"/>
    <col min="2" max="2" width="10.42578125" style="27" customWidth="1"/>
    <col min="3" max="3" width="12.42578125" style="28" bestFit="1" customWidth="1"/>
    <col min="4" max="4" width="34.28515625" style="27" customWidth="1"/>
    <col min="5" max="5" width="12.28515625" style="27" customWidth="1"/>
    <col min="6" max="6" width="12.140625" style="29" customWidth="1"/>
    <col min="7" max="7" width="13.5703125" style="30" customWidth="1"/>
    <col min="8" max="8" width="13.42578125" style="31" customWidth="1"/>
    <col min="9" max="9" width="5" style="32" customWidth="1"/>
    <col min="10" max="10" width="24.140625" style="32" customWidth="1"/>
    <col min="11" max="11" width="48" style="22" customWidth="1"/>
    <col min="12" max="16384" width="0" style="22" hidden="1"/>
  </cols>
  <sheetData>
    <row r="1" spans="1:11" ht="30" customHeight="1" x14ac:dyDescent="0.2">
      <c r="A1" s="100" t="s">
        <v>88</v>
      </c>
      <c r="B1" s="100"/>
      <c r="C1" s="100"/>
      <c r="D1" s="100"/>
      <c r="E1" s="100"/>
      <c r="F1" s="100"/>
      <c r="G1" s="100"/>
      <c r="H1" s="100"/>
      <c r="I1" s="100"/>
      <c r="J1" s="100"/>
    </row>
    <row r="2" spans="1:11" ht="14.25" x14ac:dyDescent="0.2">
      <c r="A2" s="23" t="s">
        <v>89</v>
      </c>
      <c r="B2" s="23" t="s">
        <v>90</v>
      </c>
      <c r="C2" s="23" t="s">
        <v>91</v>
      </c>
      <c r="D2" s="24" t="s">
        <v>92</v>
      </c>
      <c r="E2" s="23" t="s">
        <v>93</v>
      </c>
      <c r="F2" s="23" t="s">
        <v>94</v>
      </c>
      <c r="G2" s="23" t="s">
        <v>95</v>
      </c>
      <c r="H2" s="25" t="s">
        <v>96</v>
      </c>
      <c r="I2" s="25" t="s">
        <v>97</v>
      </c>
      <c r="J2" s="37" t="s">
        <v>98</v>
      </c>
      <c r="K2" s="37" t="s">
        <v>257</v>
      </c>
    </row>
    <row r="3" spans="1:11" ht="15" customHeight="1" x14ac:dyDescent="0.25">
      <c r="A3" s="33" t="str">
        <f>INVNUM</f>
        <v>OCT grant funding 2016/17</v>
      </c>
      <c r="B3" s="50" t="s">
        <v>14</v>
      </c>
      <c r="C3" s="34" t="str">
        <f>SUPPLIER</f>
        <v>512445</v>
      </c>
      <c r="D3" s="34" t="str">
        <f>SUPPLIERNAME</f>
        <v>Oasis Charitable Trust</v>
      </c>
      <c r="E3" s="35" t="str">
        <f>SITE</f>
        <v>SE1 7QP</v>
      </c>
      <c r="F3" s="38">
        <f>INVDATE</f>
        <v>42580</v>
      </c>
      <c r="G3" s="36">
        <f>'M26'!Y43</f>
        <v>45000</v>
      </c>
      <c r="H3" s="35"/>
      <c r="I3" s="26" t="str">
        <f>IF(LEFT(J3,4)="2003","341",IF(LEFT(J3,4)="2341","341",IF(LEFT(J3,1)="7","341","203")))</f>
        <v>203</v>
      </c>
      <c r="J3" s="26" t="str">
        <f>PO</f>
        <v>NON-PO ITEM</v>
      </c>
      <c r="K3" s="26" t="str">
        <f>LEFT('M26'!D19,150)</f>
        <v>Oasis Centre Capital Grant
One off capital contribution of £45,000 towards the construction and fit out costs necessary to create the Waterloo neighbo</v>
      </c>
    </row>
    <row r="4" spans="1:11" ht="15" customHeight="1" x14ac:dyDescent="0.2">
      <c r="K4" s="31"/>
    </row>
    <row r="5" spans="1:11" ht="15" customHeight="1" x14ac:dyDescent="0.2">
      <c r="K5" s="31"/>
    </row>
    <row r="6" spans="1:11" ht="15" customHeight="1" x14ac:dyDescent="0.2">
      <c r="A6" s="101" t="s">
        <v>235</v>
      </c>
      <c r="B6" s="102"/>
      <c r="C6" s="102"/>
      <c r="D6" s="102"/>
      <c r="E6" s="102"/>
      <c r="F6" s="102"/>
      <c r="G6" s="102"/>
      <c r="H6" s="102"/>
      <c r="I6" s="102"/>
      <c r="J6" s="102"/>
      <c r="K6" s="31"/>
    </row>
    <row r="7" spans="1:11" ht="18" customHeight="1" x14ac:dyDescent="0.2">
      <c r="A7" s="103"/>
      <c r="B7" s="103"/>
      <c r="C7" s="103"/>
      <c r="D7" s="103"/>
      <c r="E7" s="103"/>
      <c r="F7" s="103"/>
      <c r="G7" s="103"/>
      <c r="H7" s="103"/>
      <c r="I7" s="103"/>
      <c r="J7" s="103"/>
      <c r="K7" s="31"/>
    </row>
    <row r="8" spans="1:11" ht="15" customHeight="1" x14ac:dyDescent="0.2">
      <c r="K8" s="31"/>
    </row>
    <row r="9" spans="1:11" ht="15" customHeight="1" x14ac:dyDescent="0.2">
      <c r="K9" s="31"/>
    </row>
    <row r="10" spans="1:11" ht="15" customHeight="1" x14ac:dyDescent="0.2">
      <c r="K10" s="31"/>
    </row>
    <row r="11" spans="1:11" ht="15" customHeight="1" x14ac:dyDescent="0.2">
      <c r="K11" s="31"/>
    </row>
    <row r="12" spans="1:11" ht="15" customHeight="1" x14ac:dyDescent="0.2">
      <c r="K12" s="31"/>
    </row>
    <row r="13" spans="1:11" ht="15" customHeight="1" x14ac:dyDescent="0.2">
      <c r="K13" s="31"/>
    </row>
    <row r="14" spans="1:11" ht="15" customHeight="1" x14ac:dyDescent="0.2">
      <c r="K14" s="31"/>
    </row>
    <row r="15" spans="1:11" ht="15" customHeight="1" x14ac:dyDescent="0.2">
      <c r="K15" s="31"/>
    </row>
    <row r="16" spans="1:11" ht="15" customHeight="1" x14ac:dyDescent="0.2">
      <c r="K16" s="31"/>
    </row>
    <row r="17" spans="11:11" ht="15" customHeight="1" x14ac:dyDescent="0.2">
      <c r="K17" s="31"/>
    </row>
    <row r="18" spans="11:11" ht="15" customHeight="1" x14ac:dyDescent="0.2">
      <c r="K18" s="31"/>
    </row>
    <row r="19" spans="11:11" ht="15" customHeight="1" x14ac:dyDescent="0.2">
      <c r="K19" s="31"/>
    </row>
    <row r="20" spans="11:11" ht="15" customHeight="1" x14ac:dyDescent="0.2">
      <c r="K20" s="31"/>
    </row>
    <row r="21" spans="11:11" ht="15" customHeight="1" x14ac:dyDescent="0.2">
      <c r="K21" s="31"/>
    </row>
    <row r="22" spans="11:11" ht="15" customHeight="1" x14ac:dyDescent="0.2">
      <c r="K22" s="31"/>
    </row>
    <row r="23" spans="11:11" ht="15" customHeight="1" x14ac:dyDescent="0.2">
      <c r="K23" s="31"/>
    </row>
    <row r="24" spans="11:11" ht="15" customHeight="1" x14ac:dyDescent="0.2">
      <c r="K24" s="31"/>
    </row>
    <row r="25" spans="11:11" ht="15" customHeight="1" x14ac:dyDescent="0.2">
      <c r="K25" s="31"/>
    </row>
    <row r="26" spans="11:11" ht="15" customHeight="1" x14ac:dyDescent="0.2">
      <c r="K26" s="31"/>
    </row>
    <row r="27" spans="11:11" ht="15" customHeight="1" x14ac:dyDescent="0.2">
      <c r="K27" s="31"/>
    </row>
    <row r="28" spans="11:11" ht="15" customHeight="1" x14ac:dyDescent="0.2">
      <c r="K28" s="31"/>
    </row>
    <row r="29" spans="11:11" ht="15" customHeight="1" x14ac:dyDescent="0.2">
      <c r="K29" s="31"/>
    </row>
    <row r="30" spans="11:11" ht="15" customHeight="1" x14ac:dyDescent="0.2">
      <c r="K30" s="31"/>
    </row>
    <row r="31" spans="11:11" ht="15" customHeight="1" x14ac:dyDescent="0.2">
      <c r="K31" s="31"/>
    </row>
    <row r="32" spans="11:11" ht="15" customHeight="1" x14ac:dyDescent="0.2">
      <c r="K32" s="31"/>
    </row>
    <row r="33" spans="11:11" ht="15" customHeight="1" x14ac:dyDescent="0.2">
      <c r="K33" s="31"/>
    </row>
    <row r="34" spans="11:11" ht="15" customHeight="1" x14ac:dyDescent="0.2">
      <c r="K34" s="31"/>
    </row>
    <row r="35" spans="11:11" ht="15" customHeight="1" x14ac:dyDescent="0.2">
      <c r="K35" s="31"/>
    </row>
    <row r="36" spans="11:11" ht="15" customHeight="1" x14ac:dyDescent="0.2">
      <c r="K36" s="31"/>
    </row>
    <row r="37" spans="11:11" ht="15" customHeight="1" x14ac:dyDescent="0.2">
      <c r="K37" s="31"/>
    </row>
    <row r="38" spans="11:11" ht="15" customHeight="1" x14ac:dyDescent="0.2">
      <c r="K38" s="31"/>
    </row>
    <row r="39" spans="11:11" ht="15" customHeight="1" x14ac:dyDescent="0.2">
      <c r="K39" s="31"/>
    </row>
    <row r="40" spans="11:11" ht="15" customHeight="1" x14ac:dyDescent="0.2">
      <c r="K40" s="31"/>
    </row>
    <row r="41" spans="11:11" ht="15" customHeight="1" x14ac:dyDescent="0.2">
      <c r="K41" s="31"/>
    </row>
    <row r="42" spans="11:11" ht="15" customHeight="1" x14ac:dyDescent="0.2">
      <c r="K42" s="31"/>
    </row>
    <row r="43" spans="11:11" ht="15" customHeight="1" x14ac:dyDescent="0.2">
      <c r="K43" s="31"/>
    </row>
    <row r="44" spans="11:11" ht="15" customHeight="1" x14ac:dyDescent="0.2">
      <c r="K44" s="31"/>
    </row>
    <row r="45" spans="11:11" ht="15" customHeight="1" x14ac:dyDescent="0.2">
      <c r="K45" s="31"/>
    </row>
    <row r="46" spans="11:11" ht="15" customHeight="1" x14ac:dyDescent="0.2">
      <c r="K46" s="31"/>
    </row>
    <row r="47" spans="11:11" ht="15" customHeight="1" x14ac:dyDescent="0.2">
      <c r="K47" s="31"/>
    </row>
    <row r="48" spans="11:11" ht="15" customHeight="1" x14ac:dyDescent="0.2">
      <c r="K48" s="31"/>
    </row>
    <row r="49" spans="11:11" ht="15" customHeight="1" x14ac:dyDescent="0.2">
      <c r="K49" s="31"/>
    </row>
    <row r="50" spans="11:11" ht="15" customHeight="1" x14ac:dyDescent="0.2">
      <c r="K50" s="31"/>
    </row>
    <row r="51" spans="11:11" ht="15" customHeight="1" x14ac:dyDescent="0.2">
      <c r="K51" s="31"/>
    </row>
    <row r="52" spans="11:11" ht="15" customHeight="1" x14ac:dyDescent="0.2">
      <c r="K52" s="31"/>
    </row>
    <row r="53" spans="11:11" ht="15" customHeight="1" x14ac:dyDescent="0.2">
      <c r="K53" s="31"/>
    </row>
    <row r="54" spans="11:11" ht="15" customHeight="1" x14ac:dyDescent="0.2">
      <c r="K54" s="31"/>
    </row>
    <row r="55" spans="11:11" ht="15" customHeight="1" x14ac:dyDescent="0.2">
      <c r="K55" s="31"/>
    </row>
    <row r="56" spans="11:11" ht="15" customHeight="1" x14ac:dyDescent="0.2">
      <c r="K56" s="31"/>
    </row>
    <row r="57" spans="11:11" ht="15" customHeight="1" x14ac:dyDescent="0.2">
      <c r="K57" s="31"/>
    </row>
    <row r="58" spans="11:11" ht="15" customHeight="1" x14ac:dyDescent="0.2">
      <c r="K58" s="31"/>
    </row>
    <row r="59" spans="11:11" ht="15" customHeight="1" x14ac:dyDescent="0.2">
      <c r="K59" s="31"/>
    </row>
    <row r="60" spans="11:11" ht="15" customHeight="1" x14ac:dyDescent="0.2">
      <c r="K60" s="31"/>
    </row>
    <row r="61" spans="11:11" ht="15" customHeight="1" x14ac:dyDescent="0.2">
      <c r="K61" s="31"/>
    </row>
    <row r="62" spans="11:11" ht="15" customHeight="1" x14ac:dyDescent="0.2">
      <c r="K62" s="31"/>
    </row>
    <row r="63" spans="11:11" ht="15" customHeight="1" x14ac:dyDescent="0.2">
      <c r="K63" s="31"/>
    </row>
    <row r="64" spans="11:11" ht="15" customHeight="1" x14ac:dyDescent="0.2">
      <c r="K64" s="31"/>
    </row>
    <row r="65" spans="11:11" ht="15" customHeight="1" x14ac:dyDescent="0.2">
      <c r="K65" s="31"/>
    </row>
    <row r="66" spans="11:11" ht="15" customHeight="1" x14ac:dyDescent="0.2">
      <c r="K66" s="31"/>
    </row>
    <row r="67" spans="11:11" ht="15" customHeight="1" x14ac:dyDescent="0.2">
      <c r="K67" s="31"/>
    </row>
    <row r="68" spans="11:11" ht="15" customHeight="1" x14ac:dyDescent="0.2">
      <c r="K68" s="31"/>
    </row>
    <row r="69" spans="11:11" ht="15" customHeight="1" x14ac:dyDescent="0.2">
      <c r="K69" s="31"/>
    </row>
    <row r="70" spans="11:11" ht="15" customHeight="1" x14ac:dyDescent="0.2">
      <c r="K70" s="31"/>
    </row>
    <row r="71" spans="11:11" ht="15" customHeight="1" x14ac:dyDescent="0.2">
      <c r="K71" s="31"/>
    </row>
    <row r="72" spans="11:11" ht="15" customHeight="1" x14ac:dyDescent="0.2">
      <c r="K72" s="31"/>
    </row>
    <row r="73" spans="11:11" ht="15" customHeight="1" x14ac:dyDescent="0.2">
      <c r="K73" s="31"/>
    </row>
    <row r="74" spans="11:11" ht="15" customHeight="1" x14ac:dyDescent="0.2">
      <c r="K74" s="31"/>
    </row>
    <row r="75" spans="11:11" ht="15" customHeight="1" x14ac:dyDescent="0.2">
      <c r="K75" s="31"/>
    </row>
    <row r="76" spans="11:11" ht="15" customHeight="1" x14ac:dyDescent="0.2">
      <c r="K76" s="31"/>
    </row>
    <row r="77" spans="11:11" ht="15" customHeight="1" x14ac:dyDescent="0.2">
      <c r="K77" s="31"/>
    </row>
    <row r="78" spans="11:11" ht="15" customHeight="1" x14ac:dyDescent="0.2">
      <c r="K78" s="31"/>
    </row>
    <row r="79" spans="11:11" ht="15" customHeight="1" x14ac:dyDescent="0.2">
      <c r="K79" s="31"/>
    </row>
    <row r="80" spans="11:11" ht="15" customHeight="1" x14ac:dyDescent="0.2">
      <c r="K80" s="31"/>
    </row>
    <row r="81" spans="11:11" ht="15" customHeight="1" x14ac:dyDescent="0.2">
      <c r="K81" s="31"/>
    </row>
    <row r="82" spans="11:11" ht="15" customHeight="1" x14ac:dyDescent="0.2">
      <c r="K82" s="31"/>
    </row>
    <row r="83" spans="11:11" ht="15" customHeight="1" x14ac:dyDescent="0.2">
      <c r="K83" s="31"/>
    </row>
    <row r="84" spans="11:11" ht="15" customHeight="1" x14ac:dyDescent="0.2">
      <c r="K84" s="31"/>
    </row>
    <row r="85" spans="11:11" ht="15" customHeight="1" x14ac:dyDescent="0.2">
      <c r="K85" s="31"/>
    </row>
    <row r="86" spans="11:11" ht="15" customHeight="1" x14ac:dyDescent="0.2">
      <c r="K86" s="31"/>
    </row>
    <row r="87" spans="11:11" ht="15" customHeight="1" x14ac:dyDescent="0.2">
      <c r="K87" s="31"/>
    </row>
    <row r="88" spans="11:11" ht="15" customHeight="1" x14ac:dyDescent="0.2">
      <c r="K88" s="31"/>
    </row>
    <row r="89" spans="11:11" ht="15" customHeight="1" x14ac:dyDescent="0.2">
      <c r="K89" s="31"/>
    </row>
    <row r="90" spans="11:11" ht="15" customHeight="1" x14ac:dyDescent="0.2">
      <c r="K90" s="31"/>
    </row>
    <row r="91" spans="11:11" ht="15" customHeight="1" x14ac:dyDescent="0.2">
      <c r="K91" s="31"/>
    </row>
    <row r="92" spans="11:11" ht="15" customHeight="1" x14ac:dyDescent="0.2">
      <c r="K92" s="31"/>
    </row>
    <row r="93" spans="11:11" ht="15" customHeight="1" x14ac:dyDescent="0.2">
      <c r="K93" s="31"/>
    </row>
    <row r="94" spans="11:11" ht="15" customHeight="1" x14ac:dyDescent="0.2">
      <c r="K94" s="31"/>
    </row>
    <row r="95" spans="11:11" ht="15" customHeight="1" x14ac:dyDescent="0.2">
      <c r="K95" s="31"/>
    </row>
    <row r="96" spans="11:11" ht="15" customHeight="1" x14ac:dyDescent="0.2">
      <c r="K96" s="31"/>
    </row>
    <row r="97" spans="11:11" ht="15" customHeight="1" x14ac:dyDescent="0.2">
      <c r="K97" s="31"/>
    </row>
    <row r="98" spans="11:11" ht="15" customHeight="1" x14ac:dyDescent="0.2">
      <c r="K98" s="31"/>
    </row>
    <row r="99" spans="11:11" ht="15" customHeight="1" x14ac:dyDescent="0.2">
      <c r="K99" s="31"/>
    </row>
    <row r="100" spans="11:11" ht="15" customHeight="1" x14ac:dyDescent="0.2">
      <c r="K100" s="31"/>
    </row>
    <row r="101" spans="11:11" ht="15" customHeight="1" x14ac:dyDescent="0.2">
      <c r="K101" s="31"/>
    </row>
    <row r="102" spans="11:11" ht="15" customHeight="1" x14ac:dyDescent="0.2">
      <c r="K102" s="31"/>
    </row>
    <row r="103" spans="11:11" ht="15" customHeight="1" x14ac:dyDescent="0.2">
      <c r="K103" s="31"/>
    </row>
    <row r="104" spans="11:11" ht="15" customHeight="1" x14ac:dyDescent="0.2">
      <c r="K104" s="31"/>
    </row>
    <row r="105" spans="11:11" ht="15" customHeight="1" x14ac:dyDescent="0.2">
      <c r="K105" s="31"/>
    </row>
    <row r="106" spans="11:11" ht="15" customHeight="1" x14ac:dyDescent="0.2">
      <c r="K106" s="31"/>
    </row>
    <row r="107" spans="11:11" ht="15" customHeight="1" x14ac:dyDescent="0.2">
      <c r="K107" s="31"/>
    </row>
    <row r="108" spans="11:11" ht="15" customHeight="1" x14ac:dyDescent="0.2">
      <c r="K108" s="31"/>
    </row>
    <row r="109" spans="11:11" ht="15" customHeight="1" x14ac:dyDescent="0.2">
      <c r="K109" s="31"/>
    </row>
    <row r="110" spans="11:11" ht="15" customHeight="1" x14ac:dyDescent="0.2">
      <c r="K110" s="31"/>
    </row>
    <row r="111" spans="11:11" ht="15" customHeight="1" x14ac:dyDescent="0.2">
      <c r="K111" s="31"/>
    </row>
    <row r="112" spans="11:11" ht="15" customHeight="1" x14ac:dyDescent="0.2">
      <c r="K112" s="31"/>
    </row>
    <row r="113" spans="11:11" ht="15" customHeight="1" x14ac:dyDescent="0.2">
      <c r="K113" s="31"/>
    </row>
    <row r="114" spans="11:11" ht="15" customHeight="1" x14ac:dyDescent="0.2">
      <c r="K114" s="31"/>
    </row>
    <row r="115" spans="11:11" ht="15" customHeight="1" x14ac:dyDescent="0.2">
      <c r="K115" s="31"/>
    </row>
    <row r="116" spans="11:11" ht="15" customHeight="1" x14ac:dyDescent="0.2">
      <c r="K116" s="31"/>
    </row>
    <row r="117" spans="11:11" ht="15" customHeight="1" x14ac:dyDescent="0.2">
      <c r="K117" s="31"/>
    </row>
    <row r="118" spans="11:11" ht="15" customHeight="1" x14ac:dyDescent="0.2">
      <c r="K118" s="31"/>
    </row>
    <row r="119" spans="11:11" ht="15" customHeight="1" x14ac:dyDescent="0.2">
      <c r="K119" s="31"/>
    </row>
    <row r="120" spans="11:11" ht="15" customHeight="1" x14ac:dyDescent="0.2">
      <c r="K120" s="31"/>
    </row>
    <row r="121" spans="11:11" ht="15" customHeight="1" x14ac:dyDescent="0.2">
      <c r="K121" s="31"/>
    </row>
    <row r="122" spans="11:11" ht="15" customHeight="1" x14ac:dyDescent="0.2">
      <c r="K122" s="31"/>
    </row>
    <row r="123" spans="11:11" ht="15" customHeight="1" x14ac:dyDescent="0.2">
      <c r="K123" s="31"/>
    </row>
    <row r="124" spans="11:11" ht="15" customHeight="1" x14ac:dyDescent="0.2">
      <c r="K124" s="31"/>
    </row>
    <row r="125" spans="11:11" ht="15" customHeight="1" x14ac:dyDescent="0.2">
      <c r="K125" s="31"/>
    </row>
    <row r="126" spans="11:11" ht="15" customHeight="1" x14ac:dyDescent="0.2">
      <c r="K126" s="31"/>
    </row>
    <row r="127" spans="11:11" ht="15" customHeight="1" x14ac:dyDescent="0.2">
      <c r="K127" s="31"/>
    </row>
    <row r="128" spans="11:11" ht="15" customHeight="1" x14ac:dyDescent="0.2">
      <c r="K128" s="31"/>
    </row>
    <row r="129" spans="11:11" ht="15" customHeight="1" x14ac:dyDescent="0.2">
      <c r="K129" s="31"/>
    </row>
    <row r="130" spans="11:11" ht="15" customHeight="1" x14ac:dyDescent="0.2">
      <c r="K130" s="31"/>
    </row>
    <row r="131" spans="11:11" ht="15" customHeight="1" x14ac:dyDescent="0.2">
      <c r="K131" s="31"/>
    </row>
    <row r="132" spans="11:11" ht="15" customHeight="1" x14ac:dyDescent="0.2">
      <c r="K132" s="31"/>
    </row>
    <row r="133" spans="11:11" ht="15" customHeight="1" x14ac:dyDescent="0.2">
      <c r="K133" s="31"/>
    </row>
    <row r="134" spans="11:11" ht="15" customHeight="1" x14ac:dyDescent="0.2">
      <c r="K134" s="31"/>
    </row>
    <row r="135" spans="11:11" ht="15" customHeight="1" x14ac:dyDescent="0.2">
      <c r="K135" s="31"/>
    </row>
    <row r="136" spans="11:11" ht="15" customHeight="1" x14ac:dyDescent="0.2">
      <c r="K136" s="31"/>
    </row>
    <row r="137" spans="11:11" ht="15" customHeight="1" x14ac:dyDescent="0.2">
      <c r="K137" s="31"/>
    </row>
    <row r="138" spans="11:11" ht="15" customHeight="1" x14ac:dyDescent="0.2">
      <c r="K138" s="31"/>
    </row>
    <row r="139" spans="11:11" ht="15" customHeight="1" x14ac:dyDescent="0.2">
      <c r="K139" s="31"/>
    </row>
    <row r="140" spans="11:11" ht="15" customHeight="1" x14ac:dyDescent="0.2">
      <c r="K140" s="31"/>
    </row>
    <row r="141" spans="11:11" ht="15" customHeight="1" x14ac:dyDescent="0.2">
      <c r="K141" s="31"/>
    </row>
    <row r="142" spans="11:11" ht="15" customHeight="1" x14ac:dyDescent="0.2">
      <c r="K142" s="31"/>
    </row>
    <row r="143" spans="11:11" ht="15" customHeight="1" x14ac:dyDescent="0.2">
      <c r="K143" s="31"/>
    </row>
    <row r="144" spans="11:11" ht="15" customHeight="1" x14ac:dyDescent="0.2">
      <c r="K144" s="31"/>
    </row>
    <row r="145" spans="11:11" ht="15" customHeight="1" x14ac:dyDescent="0.2">
      <c r="K145" s="31"/>
    </row>
    <row r="146" spans="11:11" ht="15" customHeight="1" x14ac:dyDescent="0.2">
      <c r="K146" s="31"/>
    </row>
    <row r="147" spans="11:11" ht="15" customHeight="1" x14ac:dyDescent="0.2">
      <c r="K147" s="31"/>
    </row>
    <row r="148" spans="11:11" ht="15" customHeight="1" x14ac:dyDescent="0.2">
      <c r="K148" s="31"/>
    </row>
    <row r="149" spans="11:11" ht="15" customHeight="1" x14ac:dyDescent="0.2">
      <c r="K149" s="31"/>
    </row>
    <row r="150" spans="11:11" ht="15" customHeight="1" x14ac:dyDescent="0.2">
      <c r="K150" s="31"/>
    </row>
    <row r="151" spans="11:11" ht="15" customHeight="1" x14ac:dyDescent="0.2">
      <c r="K151" s="31"/>
    </row>
    <row r="152" spans="11:11" ht="15" customHeight="1" x14ac:dyDescent="0.2">
      <c r="K152" s="31"/>
    </row>
    <row r="153" spans="11:11" ht="15" customHeight="1" x14ac:dyDescent="0.2">
      <c r="K153" s="31"/>
    </row>
    <row r="154" spans="11:11" ht="15" customHeight="1" x14ac:dyDescent="0.2">
      <c r="K154" s="31"/>
    </row>
    <row r="155" spans="11:11" ht="15" customHeight="1" x14ac:dyDescent="0.2">
      <c r="K155" s="31"/>
    </row>
    <row r="156" spans="11:11" ht="15" customHeight="1" x14ac:dyDescent="0.2">
      <c r="K156" s="31"/>
    </row>
    <row r="157" spans="11:11" ht="15" customHeight="1" x14ac:dyDescent="0.2">
      <c r="K157" s="31"/>
    </row>
    <row r="158" spans="11:11" ht="15" customHeight="1" x14ac:dyDescent="0.2">
      <c r="K158" s="31"/>
    </row>
    <row r="159" spans="11:11" ht="15" customHeight="1" x14ac:dyDescent="0.2">
      <c r="K159" s="31"/>
    </row>
    <row r="160" spans="11:11" ht="15" customHeight="1" x14ac:dyDescent="0.2">
      <c r="K160" s="31"/>
    </row>
    <row r="161" spans="11:11" ht="15" customHeight="1" x14ac:dyDescent="0.2">
      <c r="K161" s="31"/>
    </row>
    <row r="162" spans="11:11" ht="15" customHeight="1" x14ac:dyDescent="0.2">
      <c r="K162" s="31"/>
    </row>
    <row r="163" spans="11:11" ht="15" customHeight="1" x14ac:dyDescent="0.2">
      <c r="K163" s="31"/>
    </row>
    <row r="164" spans="11:11" ht="15" customHeight="1" x14ac:dyDescent="0.2">
      <c r="K164" s="31"/>
    </row>
    <row r="165" spans="11:11" ht="15" customHeight="1" x14ac:dyDescent="0.2">
      <c r="K165" s="31"/>
    </row>
    <row r="166" spans="11:11" ht="15" customHeight="1" x14ac:dyDescent="0.2">
      <c r="K166" s="31"/>
    </row>
    <row r="167" spans="11:11" ht="15" customHeight="1" x14ac:dyDescent="0.2">
      <c r="K167" s="31"/>
    </row>
  </sheetData>
  <mergeCells count="2">
    <mergeCell ref="A1:J1"/>
    <mergeCell ref="A6:J7"/>
  </mergeCells>
  <phoneticPr fontId="0" type="noConversion"/>
  <dataValidations count="3">
    <dataValidation type="decimal" allowBlank="1" showInputMessage="1" showErrorMessage="1" errorTitle="Invoice Amount" error="Please ensure you enter a valid invoice amount" sqref="G4:G5 G8:G65536">
      <formula1>-9999999.99</formula1>
      <formula2>99999999.99</formula2>
    </dataValidation>
    <dataValidation type="whole" allowBlank="1" showInputMessage="1" showErrorMessage="1" errorTitle="Supplier Number" error="Please ensure you enter a valid supplier number" sqref="C4:C5 C8:C65536">
      <formula1>1</formula1>
      <formula2>999999</formula2>
    </dataValidation>
    <dataValidation type="date" allowBlank="1" showInputMessage="1" showErrorMessage="1" errorTitle="Invoice Date" error="Please ensure that you enter a valid date format - e.g. 01/04/2004" sqref="F4:F5 F8:F65536">
      <formula1>36161</formula1>
      <formula2>39448</formula2>
    </dataValidation>
  </dataValidations>
  <pageMargins left="0.75" right="0.75" top="1" bottom="1" header="0.5" footer="0.5"/>
  <pageSetup paperSize="9"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S36"/>
  <sheetViews>
    <sheetView workbookViewId="0"/>
  </sheetViews>
  <sheetFormatPr defaultRowHeight="12.75" x14ac:dyDescent="0.2"/>
  <sheetData>
    <row r="1" spans="1:19" ht="18" x14ac:dyDescent="0.25">
      <c r="A1" s="39" t="s">
        <v>145</v>
      </c>
      <c r="F1" s="104"/>
      <c r="G1" s="104"/>
      <c r="H1" s="104"/>
      <c r="I1" s="104"/>
      <c r="J1" s="104"/>
      <c r="K1" s="104"/>
      <c r="L1" s="104"/>
      <c r="M1" s="104"/>
      <c r="N1" s="104"/>
      <c r="O1" s="104"/>
      <c r="P1" s="104"/>
      <c r="Q1" s="104"/>
      <c r="R1" s="104"/>
      <c r="S1" s="104"/>
    </row>
    <row r="2" spans="1:19" s="104" customFormat="1" ht="12.75" customHeight="1" x14ac:dyDescent="0.2">
      <c r="A2" s="106"/>
    </row>
    <row r="3" spans="1:19" ht="15" x14ac:dyDescent="0.2">
      <c r="A3" s="40" t="s">
        <v>131</v>
      </c>
    </row>
    <row r="4" spans="1:19" s="104" customFormat="1" ht="9.75" customHeight="1" x14ac:dyDescent="0.2"/>
    <row r="5" spans="1:19" ht="15.75" x14ac:dyDescent="0.25">
      <c r="A5" s="45" t="s">
        <v>153</v>
      </c>
      <c r="E5" s="104"/>
      <c r="F5" s="104"/>
      <c r="G5" s="104"/>
      <c r="H5" s="104"/>
      <c r="I5" s="104"/>
      <c r="J5" s="104"/>
      <c r="K5" s="104"/>
      <c r="L5" s="104"/>
      <c r="M5" s="104"/>
      <c r="N5" s="104"/>
      <c r="O5" s="104"/>
      <c r="P5" s="104"/>
      <c r="Q5" s="104"/>
      <c r="R5" s="104"/>
      <c r="S5" s="104"/>
    </row>
    <row r="6" spans="1:19" ht="31.5" customHeight="1" x14ac:dyDescent="0.2">
      <c r="A6" s="104"/>
      <c r="B6" s="105" t="s">
        <v>132</v>
      </c>
      <c r="C6" s="103"/>
      <c r="D6" s="103"/>
      <c r="E6" s="103"/>
      <c r="F6" s="103"/>
      <c r="G6" s="103"/>
      <c r="H6" s="103"/>
      <c r="I6" s="103"/>
      <c r="J6" s="103"/>
      <c r="K6" s="103"/>
      <c r="L6" s="103"/>
      <c r="M6" s="103"/>
      <c r="N6" s="103"/>
      <c r="O6" s="103"/>
      <c r="P6" s="103"/>
      <c r="Q6" s="103"/>
      <c r="R6" s="103"/>
      <c r="S6" s="103"/>
    </row>
    <row r="7" spans="1:19" ht="15" customHeight="1" x14ac:dyDescent="0.2">
      <c r="A7" s="104"/>
      <c r="B7" s="105" t="s">
        <v>133</v>
      </c>
      <c r="C7" s="103"/>
      <c r="D7" s="103"/>
      <c r="E7" s="103"/>
      <c r="F7" s="103"/>
      <c r="G7" s="103"/>
      <c r="H7" s="103"/>
      <c r="I7" s="103"/>
      <c r="J7" s="103"/>
      <c r="K7" s="103"/>
      <c r="L7" s="103"/>
      <c r="M7" s="103"/>
      <c r="N7" s="103"/>
      <c r="O7" s="103"/>
      <c r="P7" s="103"/>
      <c r="Q7" s="103"/>
      <c r="R7" s="103"/>
      <c r="S7" s="103"/>
    </row>
    <row r="8" spans="1:19" s="104" customFormat="1" ht="9.75" customHeight="1" x14ac:dyDescent="0.2">
      <c r="A8" s="107"/>
    </row>
    <row r="9" spans="1:19" ht="15.75" x14ac:dyDescent="0.25">
      <c r="A9" s="45" t="s">
        <v>154</v>
      </c>
      <c r="D9" s="104"/>
      <c r="E9" s="104"/>
      <c r="F9" s="104"/>
      <c r="G9" s="104"/>
      <c r="H9" s="104"/>
      <c r="I9" s="104"/>
      <c r="J9" s="104"/>
      <c r="K9" s="104"/>
      <c r="L9" s="104"/>
      <c r="M9" s="104"/>
      <c r="N9" s="104"/>
      <c r="O9" s="104"/>
      <c r="P9" s="104"/>
      <c r="Q9" s="104"/>
      <c r="R9" s="104"/>
      <c r="S9" s="104"/>
    </row>
    <row r="10" spans="1:19" ht="30.75" customHeight="1" x14ac:dyDescent="0.2">
      <c r="B10" s="105" t="s">
        <v>134</v>
      </c>
      <c r="C10" s="103"/>
      <c r="D10" s="103"/>
      <c r="E10" s="103"/>
      <c r="F10" s="103"/>
      <c r="G10" s="103"/>
      <c r="H10" s="103"/>
      <c r="I10" s="103"/>
      <c r="J10" s="103"/>
      <c r="K10" s="103"/>
      <c r="L10" s="103"/>
      <c r="M10" s="103"/>
      <c r="N10" s="103"/>
      <c r="O10" s="103"/>
      <c r="P10" s="103"/>
      <c r="Q10" s="103"/>
      <c r="R10" s="103"/>
      <c r="S10" s="103"/>
    </row>
    <row r="11" spans="1:19" s="104" customFormat="1" ht="9.75" customHeight="1" x14ac:dyDescent="0.2">
      <c r="A11" s="107"/>
    </row>
    <row r="12" spans="1:19" ht="15.75" x14ac:dyDescent="0.25">
      <c r="A12" s="45" t="s">
        <v>155</v>
      </c>
      <c r="E12" s="104"/>
      <c r="F12" s="104"/>
      <c r="G12" s="104"/>
      <c r="H12" s="104"/>
      <c r="I12" s="104"/>
      <c r="J12" s="104"/>
      <c r="K12" s="104"/>
      <c r="L12" s="104"/>
      <c r="M12" s="104"/>
      <c r="N12" s="104"/>
      <c r="O12" s="104"/>
      <c r="P12" s="104"/>
      <c r="Q12" s="104"/>
      <c r="R12" s="104"/>
      <c r="S12" s="104"/>
    </row>
    <row r="13" spans="1:19" ht="31.5" customHeight="1" x14ac:dyDescent="0.2">
      <c r="B13" s="105" t="s">
        <v>135</v>
      </c>
      <c r="C13" s="103"/>
      <c r="D13" s="103"/>
      <c r="E13" s="103"/>
      <c r="F13" s="103"/>
      <c r="G13" s="103"/>
      <c r="H13" s="103"/>
      <c r="I13" s="103"/>
      <c r="J13" s="103"/>
      <c r="K13" s="103"/>
      <c r="L13" s="103"/>
      <c r="M13" s="103"/>
      <c r="N13" s="103"/>
      <c r="O13" s="103"/>
      <c r="P13" s="103"/>
      <c r="Q13" s="103"/>
      <c r="R13" s="103"/>
      <c r="S13" s="103"/>
    </row>
    <row r="14" spans="1:19" s="104" customFormat="1" ht="9.75" customHeight="1" x14ac:dyDescent="0.2">
      <c r="A14" s="107"/>
    </row>
    <row r="15" spans="1:19" ht="15.75" x14ac:dyDescent="0.25">
      <c r="A15" s="45" t="s">
        <v>156</v>
      </c>
      <c r="D15" s="104"/>
      <c r="E15" s="104"/>
      <c r="F15" s="104"/>
      <c r="G15" s="104"/>
      <c r="H15" s="104"/>
      <c r="I15" s="104"/>
      <c r="J15" s="104"/>
      <c r="K15" s="104"/>
      <c r="L15" s="104"/>
      <c r="M15" s="104"/>
      <c r="N15" s="104"/>
      <c r="O15" s="104"/>
      <c r="P15" s="104"/>
      <c r="Q15" s="104"/>
      <c r="R15" s="104"/>
      <c r="S15" s="104"/>
    </row>
    <row r="16" spans="1:19" ht="31.5" customHeight="1" x14ac:dyDescent="0.2">
      <c r="B16" s="105" t="s">
        <v>136</v>
      </c>
      <c r="C16" s="103"/>
      <c r="D16" s="103"/>
      <c r="E16" s="103"/>
      <c r="F16" s="103"/>
      <c r="G16" s="103"/>
      <c r="H16" s="103"/>
      <c r="I16" s="103"/>
      <c r="J16" s="103"/>
      <c r="K16" s="103"/>
      <c r="L16" s="103"/>
      <c r="M16" s="103"/>
      <c r="N16" s="103"/>
      <c r="O16" s="103"/>
      <c r="P16" s="103"/>
      <c r="Q16" s="103"/>
      <c r="R16" s="103"/>
      <c r="S16" s="103"/>
    </row>
    <row r="17" spans="1:19" s="104" customFormat="1" ht="9.75" customHeight="1" x14ac:dyDescent="0.2">
      <c r="A17" s="107"/>
    </row>
    <row r="18" spans="1:19" ht="15.75" x14ac:dyDescent="0.25">
      <c r="A18" s="45" t="s">
        <v>157</v>
      </c>
      <c r="D18" s="104"/>
      <c r="E18" s="104"/>
      <c r="F18" s="104"/>
      <c r="G18" s="104"/>
      <c r="H18" s="104"/>
      <c r="I18" s="104"/>
      <c r="J18" s="104"/>
      <c r="K18" s="104"/>
      <c r="L18" s="104"/>
      <c r="M18" s="104"/>
      <c r="N18" s="104"/>
      <c r="O18" s="104"/>
      <c r="P18" s="104"/>
      <c r="Q18" s="104"/>
      <c r="R18" s="104"/>
      <c r="S18" s="104"/>
    </row>
    <row r="19" spans="1:19" ht="15" customHeight="1" x14ac:dyDescent="0.2">
      <c r="B19" s="105" t="s">
        <v>137</v>
      </c>
      <c r="C19" s="103"/>
      <c r="D19" s="103"/>
      <c r="E19" s="103"/>
      <c r="F19" s="103"/>
      <c r="G19" s="103"/>
      <c r="H19" s="103"/>
      <c r="I19" s="103"/>
      <c r="J19" s="103"/>
      <c r="K19" s="103"/>
      <c r="L19" s="103"/>
      <c r="M19" s="103"/>
      <c r="N19" s="103"/>
      <c r="O19" s="103"/>
      <c r="P19" s="103"/>
      <c r="Q19" s="103"/>
      <c r="R19" s="103"/>
      <c r="S19" s="103"/>
    </row>
    <row r="20" spans="1:19" s="104" customFormat="1" ht="9.75" customHeight="1" x14ac:dyDescent="0.2">
      <c r="A20" s="107"/>
    </row>
    <row r="21" spans="1:19" ht="15.75" x14ac:dyDescent="0.25">
      <c r="A21" s="45" t="s">
        <v>158</v>
      </c>
      <c r="D21" s="104"/>
      <c r="E21" s="104"/>
      <c r="F21" s="104"/>
      <c r="G21" s="104"/>
      <c r="H21" s="104"/>
      <c r="I21" s="104"/>
      <c r="J21" s="104"/>
      <c r="K21" s="104"/>
      <c r="L21" s="104"/>
      <c r="M21" s="104"/>
      <c r="N21" s="104"/>
      <c r="O21" s="104"/>
      <c r="P21" s="104"/>
      <c r="Q21" s="104"/>
      <c r="R21" s="104"/>
      <c r="S21" s="104"/>
    </row>
    <row r="22" spans="1:19" ht="15" customHeight="1" x14ac:dyDescent="0.2">
      <c r="A22" s="104"/>
      <c r="B22" s="105" t="s">
        <v>138</v>
      </c>
      <c r="C22" s="103"/>
      <c r="D22" s="103"/>
      <c r="E22" s="103"/>
      <c r="F22" s="103"/>
      <c r="G22" s="103"/>
      <c r="H22" s="103"/>
      <c r="I22" s="103"/>
      <c r="J22" s="103"/>
      <c r="K22" s="103"/>
      <c r="L22" s="103"/>
      <c r="M22" s="103"/>
      <c r="N22" s="103"/>
      <c r="O22" s="103"/>
      <c r="P22" s="103"/>
      <c r="Q22" s="103"/>
      <c r="R22" s="103"/>
      <c r="S22" s="103"/>
    </row>
    <row r="23" spans="1:19" ht="15" customHeight="1" x14ac:dyDescent="0.2">
      <c r="A23" s="104"/>
      <c r="B23" s="105" t="s">
        <v>139</v>
      </c>
      <c r="C23" s="103"/>
      <c r="D23" s="103"/>
      <c r="E23" s="103"/>
      <c r="F23" s="103"/>
      <c r="G23" s="103"/>
      <c r="H23" s="103"/>
      <c r="I23" s="103"/>
      <c r="J23" s="103"/>
      <c r="K23" s="103"/>
      <c r="L23" s="103"/>
      <c r="M23" s="103"/>
      <c r="N23" s="103"/>
      <c r="O23" s="103"/>
      <c r="P23" s="103"/>
      <c r="Q23" s="103"/>
      <c r="R23" s="103"/>
      <c r="S23" s="103"/>
    </row>
    <row r="24" spans="1:19" ht="15" x14ac:dyDescent="0.2">
      <c r="A24" s="41" t="s">
        <v>140</v>
      </c>
      <c r="P24" s="104"/>
      <c r="Q24" s="104"/>
      <c r="R24" s="104"/>
      <c r="S24" s="104"/>
    </row>
    <row r="25" spans="1:19" ht="15" x14ac:dyDescent="0.2">
      <c r="A25" s="41" t="s">
        <v>141</v>
      </c>
      <c r="H25" s="104"/>
      <c r="I25" s="104"/>
      <c r="J25" s="104"/>
      <c r="K25" s="104"/>
      <c r="L25" s="104"/>
      <c r="M25" s="104"/>
      <c r="N25" s="104"/>
      <c r="O25" s="104"/>
      <c r="P25" s="104"/>
      <c r="Q25" s="104"/>
      <c r="R25" s="104"/>
      <c r="S25" s="104"/>
    </row>
    <row r="26" spans="1:19" ht="15" x14ac:dyDescent="0.2">
      <c r="A26" s="41" t="s">
        <v>142</v>
      </c>
      <c r="K26" s="104"/>
      <c r="L26" s="104"/>
      <c r="M26" s="104"/>
      <c r="N26" s="104"/>
      <c r="O26" s="104"/>
      <c r="P26" s="104"/>
      <c r="Q26" s="104"/>
      <c r="R26" s="104"/>
      <c r="S26" s="104"/>
    </row>
    <row r="27" spans="1:19" ht="15" x14ac:dyDescent="0.2">
      <c r="A27" s="41" t="s">
        <v>143</v>
      </c>
      <c r="J27" s="104"/>
      <c r="K27" s="104"/>
      <c r="L27" s="104"/>
      <c r="M27" s="104"/>
      <c r="N27" s="104"/>
      <c r="O27" s="104"/>
      <c r="P27" s="104"/>
      <c r="Q27" s="104"/>
      <c r="R27" s="104"/>
      <c r="S27" s="104"/>
    </row>
    <row r="28" spans="1:19" ht="31.5" customHeight="1" x14ac:dyDescent="0.2">
      <c r="B28" s="105" t="s">
        <v>144</v>
      </c>
      <c r="C28" s="103"/>
      <c r="D28" s="103"/>
      <c r="E28" s="103"/>
      <c r="F28" s="103"/>
      <c r="G28" s="103"/>
      <c r="H28" s="103"/>
      <c r="I28" s="103"/>
      <c r="J28" s="103"/>
      <c r="K28" s="103"/>
      <c r="L28" s="103"/>
      <c r="M28" s="103"/>
      <c r="N28" s="103"/>
      <c r="O28" s="103"/>
      <c r="P28" s="103"/>
      <c r="Q28" s="103"/>
      <c r="R28" s="103"/>
      <c r="S28" s="103"/>
    </row>
    <row r="29" spans="1:19" ht="9.75" customHeight="1" x14ac:dyDescent="0.2"/>
    <row r="30" spans="1:19" ht="15" customHeight="1" x14ac:dyDescent="0.25">
      <c r="B30" s="46" t="s">
        <v>159</v>
      </c>
      <c r="C30" s="43"/>
    </row>
    <row r="31" spans="1:19" ht="5.25" customHeight="1" x14ac:dyDescent="0.2">
      <c r="B31" s="42"/>
      <c r="C31" s="43"/>
    </row>
    <row r="32" spans="1:19" ht="15.75" x14ac:dyDescent="0.25">
      <c r="B32" s="44" t="s">
        <v>146</v>
      </c>
      <c r="C32" s="43" t="s">
        <v>232</v>
      </c>
    </row>
    <row r="33" spans="2:3" ht="15.75" x14ac:dyDescent="0.25">
      <c r="B33" s="44" t="s">
        <v>147</v>
      </c>
      <c r="C33" s="43" t="s">
        <v>233</v>
      </c>
    </row>
    <row r="34" spans="2:3" ht="15.75" x14ac:dyDescent="0.25">
      <c r="B34" s="44" t="s">
        <v>148</v>
      </c>
      <c r="C34" s="43" t="s">
        <v>149</v>
      </c>
    </row>
    <row r="35" spans="2:3" ht="15.75" x14ac:dyDescent="0.25">
      <c r="B35" s="44" t="s">
        <v>150</v>
      </c>
      <c r="C35" s="43" t="s">
        <v>234</v>
      </c>
    </row>
    <row r="36" spans="2:3" ht="15.75" x14ac:dyDescent="0.25">
      <c r="B36" s="44" t="s">
        <v>151</v>
      </c>
      <c r="C36" s="43" t="s">
        <v>152</v>
      </c>
    </row>
  </sheetData>
  <sheetProtection password="DCC3" sheet="1" objects="1" scenarios="1" selectLockedCells="1" selectUnlockedCells="1"/>
  <mergeCells count="29">
    <mergeCell ref="B28:S28"/>
    <mergeCell ref="A2:XFD2"/>
    <mergeCell ref="A4:XFD4"/>
    <mergeCell ref="A8:XFD8"/>
    <mergeCell ref="A11:XFD11"/>
    <mergeCell ref="A14:XFD14"/>
    <mergeCell ref="A17:XFD17"/>
    <mergeCell ref="A20:XFD20"/>
    <mergeCell ref="B6:S6"/>
    <mergeCell ref="B7:S7"/>
    <mergeCell ref="A22:A23"/>
    <mergeCell ref="E5:S5"/>
    <mergeCell ref="D9:S9"/>
    <mergeCell ref="A6:A7"/>
    <mergeCell ref="E12:S12"/>
    <mergeCell ref="B10:S10"/>
    <mergeCell ref="B13:S13"/>
    <mergeCell ref="B16:S16"/>
    <mergeCell ref="B19:S19"/>
    <mergeCell ref="B22:S22"/>
    <mergeCell ref="F1:S1"/>
    <mergeCell ref="H25:S25"/>
    <mergeCell ref="K26:S26"/>
    <mergeCell ref="J27:S27"/>
    <mergeCell ref="D15:S15"/>
    <mergeCell ref="D18:S18"/>
    <mergeCell ref="D21:S21"/>
    <mergeCell ref="B23:S23"/>
    <mergeCell ref="P24:S24"/>
  </mergeCells>
  <phoneticPr fontId="16" type="noConversion"/>
  <pageMargins left="0.75" right="0.75" top="1" bottom="1" header="0.5" footer="0.5"/>
  <pageSetup paperSize="9" orientation="portrait"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207"/>
  <sheetViews>
    <sheetView workbookViewId="0"/>
  </sheetViews>
  <sheetFormatPr defaultRowHeight="12.95" customHeight="1" x14ac:dyDescent="0.2"/>
  <cols>
    <col min="1" max="1" width="12.5703125" customWidth="1"/>
  </cols>
  <sheetData>
    <row r="1" spans="1:1" ht="12.95" customHeight="1" x14ac:dyDescent="0.2">
      <c r="A1" s="21" t="s">
        <v>14</v>
      </c>
    </row>
    <row r="2" spans="1:1" ht="12.95" customHeight="1" x14ac:dyDescent="0.2">
      <c r="A2" s="48" t="s">
        <v>15</v>
      </c>
    </row>
    <row r="3" spans="1:1" ht="12.95" customHeight="1" x14ac:dyDescent="0.2">
      <c r="A3" s="48" t="s">
        <v>16</v>
      </c>
    </row>
    <row r="4" spans="1:1" ht="12.95" customHeight="1" x14ac:dyDescent="0.2">
      <c r="A4" s="48" t="s">
        <v>17</v>
      </c>
    </row>
    <row r="5" spans="1:1" ht="12.95" customHeight="1" x14ac:dyDescent="0.2">
      <c r="A5" s="48" t="s">
        <v>18</v>
      </c>
    </row>
    <row r="6" spans="1:1" ht="12.95" customHeight="1" x14ac:dyDescent="0.2">
      <c r="A6" s="48" t="s">
        <v>124</v>
      </c>
    </row>
    <row r="7" spans="1:1" ht="12.95" customHeight="1" x14ac:dyDescent="0.2">
      <c r="A7" s="48" t="s">
        <v>214</v>
      </c>
    </row>
    <row r="8" spans="1:1" ht="12.95" customHeight="1" x14ac:dyDescent="0.2">
      <c r="A8" s="48" t="s">
        <v>99</v>
      </c>
    </row>
    <row r="9" spans="1:1" ht="12.95" customHeight="1" x14ac:dyDescent="0.2">
      <c r="A9" s="48" t="s">
        <v>169</v>
      </c>
    </row>
    <row r="10" spans="1:1" ht="12.95" customHeight="1" x14ac:dyDescent="0.2">
      <c r="A10" s="48" t="s">
        <v>100</v>
      </c>
    </row>
    <row r="11" spans="1:1" ht="12.95" customHeight="1" x14ac:dyDescent="0.2">
      <c r="A11" s="48" t="s">
        <v>246</v>
      </c>
    </row>
    <row r="12" spans="1:1" ht="12.95" customHeight="1" x14ac:dyDescent="0.2">
      <c r="A12" s="48" t="s">
        <v>247</v>
      </c>
    </row>
    <row r="13" spans="1:1" ht="12.95" customHeight="1" x14ac:dyDescent="0.2">
      <c r="A13" s="48" t="s">
        <v>19</v>
      </c>
    </row>
    <row r="14" spans="1:1" ht="12.95" customHeight="1" x14ac:dyDescent="0.2">
      <c r="A14" s="48" t="s">
        <v>20</v>
      </c>
    </row>
    <row r="15" spans="1:1" ht="12.95" customHeight="1" x14ac:dyDescent="0.2">
      <c r="A15" s="48" t="s">
        <v>21</v>
      </c>
    </row>
    <row r="16" spans="1:1" ht="12.95" customHeight="1" x14ac:dyDescent="0.2">
      <c r="A16" s="48" t="s">
        <v>170</v>
      </c>
    </row>
    <row r="17" spans="1:1" ht="12.95" customHeight="1" x14ac:dyDescent="0.2">
      <c r="A17" s="48" t="s">
        <v>164</v>
      </c>
    </row>
    <row r="18" spans="1:1" ht="12.95" customHeight="1" x14ac:dyDescent="0.2">
      <c r="A18" s="48" t="s">
        <v>171</v>
      </c>
    </row>
    <row r="19" spans="1:1" ht="12.95" customHeight="1" x14ac:dyDescent="0.2">
      <c r="A19" s="48" t="s">
        <v>172</v>
      </c>
    </row>
    <row r="20" spans="1:1" ht="12.95" customHeight="1" x14ac:dyDescent="0.2">
      <c r="A20" s="48" t="s">
        <v>22</v>
      </c>
    </row>
    <row r="21" spans="1:1" ht="12.95" customHeight="1" x14ac:dyDescent="0.2">
      <c r="A21" s="48" t="s">
        <v>173</v>
      </c>
    </row>
    <row r="22" spans="1:1" ht="12.95" customHeight="1" x14ac:dyDescent="0.2">
      <c r="A22" s="48" t="s">
        <v>23</v>
      </c>
    </row>
    <row r="23" spans="1:1" ht="12.95" customHeight="1" x14ac:dyDescent="0.2">
      <c r="A23" s="48" t="s">
        <v>24</v>
      </c>
    </row>
    <row r="24" spans="1:1" ht="12.95" customHeight="1" x14ac:dyDescent="0.2">
      <c r="A24" s="48" t="s">
        <v>25</v>
      </c>
    </row>
    <row r="25" spans="1:1" ht="12.95" customHeight="1" x14ac:dyDescent="0.2">
      <c r="A25" s="48" t="s">
        <v>101</v>
      </c>
    </row>
    <row r="26" spans="1:1" ht="12.95" customHeight="1" x14ac:dyDescent="0.2">
      <c r="A26" s="48" t="s">
        <v>102</v>
      </c>
    </row>
    <row r="27" spans="1:1" ht="12.95" customHeight="1" x14ac:dyDescent="0.2">
      <c r="A27" s="48" t="s">
        <v>26</v>
      </c>
    </row>
    <row r="28" spans="1:1" ht="12.95" customHeight="1" x14ac:dyDescent="0.2">
      <c r="A28" s="48" t="s">
        <v>27</v>
      </c>
    </row>
    <row r="29" spans="1:1" ht="12.95" customHeight="1" x14ac:dyDescent="0.2">
      <c r="A29" s="48" t="s">
        <v>213</v>
      </c>
    </row>
    <row r="30" spans="1:1" ht="12.95" customHeight="1" x14ac:dyDescent="0.2">
      <c r="A30" s="48" t="s">
        <v>215</v>
      </c>
    </row>
    <row r="31" spans="1:1" ht="12.95" customHeight="1" x14ac:dyDescent="0.2">
      <c r="A31" s="48" t="s">
        <v>103</v>
      </c>
    </row>
    <row r="32" spans="1:1" ht="12.95" customHeight="1" x14ac:dyDescent="0.2">
      <c r="A32" s="48" t="s">
        <v>28</v>
      </c>
    </row>
    <row r="33" spans="1:1" ht="12.95" customHeight="1" x14ac:dyDescent="0.2">
      <c r="A33" s="48" t="s">
        <v>125</v>
      </c>
    </row>
    <row r="34" spans="1:1" ht="12.95" customHeight="1" x14ac:dyDescent="0.2">
      <c r="A34" s="48" t="s">
        <v>29</v>
      </c>
    </row>
    <row r="35" spans="1:1" ht="12.95" customHeight="1" x14ac:dyDescent="0.2">
      <c r="A35" s="48" t="s">
        <v>254</v>
      </c>
    </row>
    <row r="36" spans="1:1" ht="12.95" customHeight="1" x14ac:dyDescent="0.2">
      <c r="A36" s="48" t="s">
        <v>30</v>
      </c>
    </row>
    <row r="37" spans="1:1" ht="12.95" customHeight="1" x14ac:dyDescent="0.2">
      <c r="A37" s="48" t="s">
        <v>255</v>
      </c>
    </row>
    <row r="38" spans="1:1" ht="12.95" customHeight="1" x14ac:dyDescent="0.2">
      <c r="A38" s="48" t="s">
        <v>256</v>
      </c>
    </row>
    <row r="39" spans="1:1" ht="12.95" customHeight="1" x14ac:dyDescent="0.2">
      <c r="A39" s="48" t="s">
        <v>31</v>
      </c>
    </row>
    <row r="40" spans="1:1" ht="12.95" customHeight="1" x14ac:dyDescent="0.2">
      <c r="A40" s="48" t="s">
        <v>32</v>
      </c>
    </row>
    <row r="41" spans="1:1" ht="12.95" customHeight="1" x14ac:dyDescent="0.2">
      <c r="A41" s="48" t="s">
        <v>216</v>
      </c>
    </row>
    <row r="42" spans="1:1" ht="12.95" customHeight="1" x14ac:dyDescent="0.2">
      <c r="A42" s="48" t="s">
        <v>33</v>
      </c>
    </row>
    <row r="43" spans="1:1" ht="12.95" customHeight="1" x14ac:dyDescent="0.2">
      <c r="A43" s="48" t="s">
        <v>34</v>
      </c>
    </row>
    <row r="44" spans="1:1" ht="12.95" customHeight="1" x14ac:dyDescent="0.2">
      <c r="A44" s="48" t="s">
        <v>35</v>
      </c>
    </row>
    <row r="45" spans="1:1" ht="12.95" customHeight="1" x14ac:dyDescent="0.2">
      <c r="A45" s="48" t="s">
        <v>126</v>
      </c>
    </row>
    <row r="46" spans="1:1" ht="12.95" customHeight="1" x14ac:dyDescent="0.2">
      <c r="A46" s="48" t="s">
        <v>127</v>
      </c>
    </row>
    <row r="47" spans="1:1" ht="12.95" customHeight="1" x14ac:dyDescent="0.2">
      <c r="A47" s="48" t="s">
        <v>128</v>
      </c>
    </row>
    <row r="48" spans="1:1" ht="12.95" customHeight="1" x14ac:dyDescent="0.2">
      <c r="A48" s="48" t="s">
        <v>129</v>
      </c>
    </row>
    <row r="49" spans="1:1" ht="12.95" customHeight="1" x14ac:dyDescent="0.2">
      <c r="A49" s="48" t="s">
        <v>36</v>
      </c>
    </row>
    <row r="50" spans="1:1" ht="12.95" customHeight="1" x14ac:dyDescent="0.2">
      <c r="A50" s="48" t="s">
        <v>37</v>
      </c>
    </row>
    <row r="51" spans="1:1" ht="12.95" customHeight="1" x14ac:dyDescent="0.2">
      <c r="A51" s="48" t="s">
        <v>38</v>
      </c>
    </row>
    <row r="52" spans="1:1" ht="12.95" customHeight="1" x14ac:dyDescent="0.2">
      <c r="A52" s="48" t="s">
        <v>39</v>
      </c>
    </row>
    <row r="53" spans="1:1" ht="12.95" customHeight="1" x14ac:dyDescent="0.2">
      <c r="A53" s="48" t="s">
        <v>40</v>
      </c>
    </row>
    <row r="54" spans="1:1" ht="12.95" customHeight="1" x14ac:dyDescent="0.2">
      <c r="A54" s="48" t="s">
        <v>41</v>
      </c>
    </row>
    <row r="55" spans="1:1" ht="12.95" customHeight="1" x14ac:dyDescent="0.2">
      <c r="A55" s="48" t="s">
        <v>42</v>
      </c>
    </row>
    <row r="56" spans="1:1" ht="12.95" customHeight="1" x14ac:dyDescent="0.2">
      <c r="A56" s="48" t="s">
        <v>43</v>
      </c>
    </row>
    <row r="57" spans="1:1" ht="12.95" customHeight="1" x14ac:dyDescent="0.2">
      <c r="A57" s="48" t="s">
        <v>44</v>
      </c>
    </row>
    <row r="58" spans="1:1" ht="12.95" customHeight="1" x14ac:dyDescent="0.2">
      <c r="A58" s="48" t="s">
        <v>45</v>
      </c>
    </row>
    <row r="59" spans="1:1" ht="12.95" customHeight="1" x14ac:dyDescent="0.2">
      <c r="A59" s="48" t="s">
        <v>46</v>
      </c>
    </row>
    <row r="60" spans="1:1" ht="12.95" customHeight="1" x14ac:dyDescent="0.2">
      <c r="A60" s="48" t="s">
        <v>104</v>
      </c>
    </row>
    <row r="61" spans="1:1" ht="12.95" customHeight="1" x14ac:dyDescent="0.2">
      <c r="A61" s="48" t="s">
        <v>105</v>
      </c>
    </row>
    <row r="62" spans="1:1" ht="12.95" customHeight="1" x14ac:dyDescent="0.2">
      <c r="A62" s="48" t="s">
        <v>106</v>
      </c>
    </row>
    <row r="63" spans="1:1" ht="12.95" customHeight="1" x14ac:dyDescent="0.2">
      <c r="A63" s="48" t="s">
        <v>107</v>
      </c>
    </row>
    <row r="64" spans="1:1" ht="12.95" customHeight="1" x14ac:dyDescent="0.2">
      <c r="A64" s="48" t="s">
        <v>108</v>
      </c>
    </row>
    <row r="65" spans="1:1" ht="12.95" customHeight="1" x14ac:dyDescent="0.2">
      <c r="A65" s="48" t="s">
        <v>47</v>
      </c>
    </row>
    <row r="66" spans="1:1" ht="12.95" customHeight="1" x14ac:dyDescent="0.2">
      <c r="A66" s="48" t="s">
        <v>109</v>
      </c>
    </row>
    <row r="67" spans="1:1" ht="12.95" customHeight="1" x14ac:dyDescent="0.2">
      <c r="A67" s="48" t="s">
        <v>48</v>
      </c>
    </row>
    <row r="68" spans="1:1" ht="12.95" customHeight="1" x14ac:dyDescent="0.2">
      <c r="A68" s="48" t="s">
        <v>110</v>
      </c>
    </row>
    <row r="69" spans="1:1" ht="12.95" customHeight="1" x14ac:dyDescent="0.2">
      <c r="A69" s="48" t="s">
        <v>49</v>
      </c>
    </row>
    <row r="70" spans="1:1" ht="12.95" customHeight="1" x14ac:dyDescent="0.2">
      <c r="A70" s="48" t="s">
        <v>111</v>
      </c>
    </row>
    <row r="71" spans="1:1" ht="12.95" customHeight="1" x14ac:dyDescent="0.2">
      <c r="A71" s="48" t="s">
        <v>165</v>
      </c>
    </row>
    <row r="72" spans="1:1" ht="12.95" customHeight="1" x14ac:dyDescent="0.2">
      <c r="A72" s="48" t="s">
        <v>166</v>
      </c>
    </row>
    <row r="73" spans="1:1" ht="12.95" customHeight="1" x14ac:dyDescent="0.2">
      <c r="A73" s="48" t="s">
        <v>167</v>
      </c>
    </row>
    <row r="74" spans="1:1" ht="12.95" customHeight="1" x14ac:dyDescent="0.2">
      <c r="A74" s="48" t="s">
        <v>168</v>
      </c>
    </row>
    <row r="75" spans="1:1" ht="12.95" customHeight="1" x14ac:dyDescent="0.2">
      <c r="A75" s="48" t="s">
        <v>50</v>
      </c>
    </row>
    <row r="76" spans="1:1" ht="12.95" customHeight="1" x14ac:dyDescent="0.2">
      <c r="A76" s="48" t="s">
        <v>51</v>
      </c>
    </row>
    <row r="77" spans="1:1" ht="12.95" customHeight="1" x14ac:dyDescent="0.2">
      <c r="A77" s="48" t="s">
        <v>52</v>
      </c>
    </row>
    <row r="78" spans="1:1" ht="12.95" customHeight="1" x14ac:dyDescent="0.2">
      <c r="A78" s="48" t="s">
        <v>53</v>
      </c>
    </row>
    <row r="79" spans="1:1" ht="12.95" customHeight="1" x14ac:dyDescent="0.2">
      <c r="A79" s="48" t="s">
        <v>54</v>
      </c>
    </row>
    <row r="80" spans="1:1" ht="12.95" customHeight="1" x14ac:dyDescent="0.2">
      <c r="A80" s="48" t="s">
        <v>55</v>
      </c>
    </row>
    <row r="81" spans="1:1" ht="12.95" customHeight="1" x14ac:dyDescent="0.2">
      <c r="A81" s="48" t="s">
        <v>56</v>
      </c>
    </row>
    <row r="82" spans="1:1" ht="12.95" customHeight="1" x14ac:dyDescent="0.2">
      <c r="A82" s="48" t="s">
        <v>57</v>
      </c>
    </row>
    <row r="83" spans="1:1" ht="12.95" customHeight="1" x14ac:dyDescent="0.2">
      <c r="A83" s="48" t="s">
        <v>58</v>
      </c>
    </row>
    <row r="84" spans="1:1" ht="12.95" customHeight="1" x14ac:dyDescent="0.2">
      <c r="A84" s="48" t="s">
        <v>174</v>
      </c>
    </row>
    <row r="85" spans="1:1" ht="12.95" customHeight="1" x14ac:dyDescent="0.2">
      <c r="A85" s="48" t="s">
        <v>175</v>
      </c>
    </row>
    <row r="86" spans="1:1" ht="12.95" customHeight="1" x14ac:dyDescent="0.2">
      <c r="A86" s="48" t="s">
        <v>59</v>
      </c>
    </row>
    <row r="87" spans="1:1" ht="12.95" customHeight="1" x14ac:dyDescent="0.2">
      <c r="A87" s="48" t="s">
        <v>60</v>
      </c>
    </row>
    <row r="88" spans="1:1" ht="12.95" customHeight="1" x14ac:dyDescent="0.2">
      <c r="A88" s="48" t="s">
        <v>61</v>
      </c>
    </row>
    <row r="89" spans="1:1" ht="12.95" customHeight="1" x14ac:dyDescent="0.2">
      <c r="A89" s="48" t="s">
        <v>62</v>
      </c>
    </row>
    <row r="90" spans="1:1" ht="12.95" customHeight="1" x14ac:dyDescent="0.2">
      <c r="A90" s="48" t="s">
        <v>112</v>
      </c>
    </row>
    <row r="91" spans="1:1" ht="12.95" customHeight="1" x14ac:dyDescent="0.2">
      <c r="A91" s="48" t="s">
        <v>63</v>
      </c>
    </row>
    <row r="92" spans="1:1" ht="12.95" customHeight="1" x14ac:dyDescent="0.2">
      <c r="A92" s="48" t="s">
        <v>64</v>
      </c>
    </row>
    <row r="93" spans="1:1" ht="12.95" customHeight="1" x14ac:dyDescent="0.2">
      <c r="A93" s="48" t="s">
        <v>248</v>
      </c>
    </row>
    <row r="94" spans="1:1" ht="12.95" customHeight="1" x14ac:dyDescent="0.2">
      <c r="A94" s="48" t="s">
        <v>113</v>
      </c>
    </row>
    <row r="95" spans="1:1" ht="12.95" customHeight="1" x14ac:dyDescent="0.2">
      <c r="A95" s="48" t="s">
        <v>114</v>
      </c>
    </row>
    <row r="96" spans="1:1" ht="12.95" customHeight="1" x14ac:dyDescent="0.2">
      <c r="A96" s="48" t="s">
        <v>115</v>
      </c>
    </row>
    <row r="97" spans="1:1" ht="12.95" customHeight="1" x14ac:dyDescent="0.2">
      <c r="A97" s="48" t="s">
        <v>116</v>
      </c>
    </row>
    <row r="98" spans="1:1" ht="12.95" customHeight="1" x14ac:dyDescent="0.2">
      <c r="A98" s="48" t="s">
        <v>117</v>
      </c>
    </row>
    <row r="99" spans="1:1" ht="12.95" customHeight="1" x14ac:dyDescent="0.2">
      <c r="A99" s="48" t="s">
        <v>118</v>
      </c>
    </row>
    <row r="100" spans="1:1" ht="12.95" customHeight="1" x14ac:dyDescent="0.2">
      <c r="A100" s="48" t="s">
        <v>119</v>
      </c>
    </row>
    <row r="101" spans="1:1" ht="12.95" customHeight="1" x14ac:dyDescent="0.2">
      <c r="A101" s="48" t="s">
        <v>120</v>
      </c>
    </row>
    <row r="102" spans="1:1" ht="12.95" customHeight="1" x14ac:dyDescent="0.2">
      <c r="A102" s="48" t="s">
        <v>121</v>
      </c>
    </row>
    <row r="103" spans="1:1" ht="12.95" customHeight="1" x14ac:dyDescent="0.2">
      <c r="A103" s="48" t="s">
        <v>122</v>
      </c>
    </row>
    <row r="104" spans="1:1" ht="12.95" customHeight="1" x14ac:dyDescent="0.2">
      <c r="A104" s="48" t="s">
        <v>258</v>
      </c>
    </row>
    <row r="105" spans="1:1" ht="12.95" customHeight="1" x14ac:dyDescent="0.2">
      <c r="A105" s="48" t="s">
        <v>259</v>
      </c>
    </row>
    <row r="106" spans="1:1" ht="12.95" customHeight="1" x14ac:dyDescent="0.2">
      <c r="A106" s="48" t="s">
        <v>260</v>
      </c>
    </row>
    <row r="107" spans="1:1" ht="12.95" customHeight="1" x14ac:dyDescent="0.2">
      <c r="A107" s="48" t="s">
        <v>261</v>
      </c>
    </row>
    <row r="108" spans="1:1" ht="12.95" customHeight="1" x14ac:dyDescent="0.2">
      <c r="A108" s="48" t="s">
        <v>262</v>
      </c>
    </row>
    <row r="109" spans="1:1" ht="12.95" customHeight="1" x14ac:dyDescent="0.2">
      <c r="A109" s="48" t="s">
        <v>263</v>
      </c>
    </row>
    <row r="110" spans="1:1" ht="12.95" customHeight="1" x14ac:dyDescent="0.2">
      <c r="A110" s="48" t="s">
        <v>264</v>
      </c>
    </row>
    <row r="111" spans="1:1" ht="12.95" customHeight="1" x14ac:dyDescent="0.2">
      <c r="A111" s="48" t="s">
        <v>265</v>
      </c>
    </row>
    <row r="112" spans="1:1" ht="12.95" customHeight="1" x14ac:dyDescent="0.2">
      <c r="A112" s="48" t="s">
        <v>176</v>
      </c>
    </row>
    <row r="113" spans="1:1" ht="12.95" customHeight="1" x14ac:dyDescent="0.2">
      <c r="A113" s="48" t="s">
        <v>177</v>
      </c>
    </row>
    <row r="114" spans="1:1" ht="12.95" customHeight="1" x14ac:dyDescent="0.2">
      <c r="A114" s="48" t="s">
        <v>178</v>
      </c>
    </row>
    <row r="115" spans="1:1" ht="12.95" customHeight="1" x14ac:dyDescent="0.2">
      <c r="A115" s="48" t="s">
        <v>179</v>
      </c>
    </row>
    <row r="116" spans="1:1" ht="12.95" customHeight="1" x14ac:dyDescent="0.2">
      <c r="A116" s="48" t="s">
        <v>180</v>
      </c>
    </row>
    <row r="117" spans="1:1" ht="12.95" customHeight="1" x14ac:dyDescent="0.2">
      <c r="A117" s="48" t="s">
        <v>181</v>
      </c>
    </row>
    <row r="118" spans="1:1" ht="12.95" customHeight="1" x14ac:dyDescent="0.2">
      <c r="A118" s="48" t="s">
        <v>182</v>
      </c>
    </row>
    <row r="119" spans="1:1" ht="12.95" customHeight="1" x14ac:dyDescent="0.2">
      <c r="A119" s="48" t="s">
        <v>183</v>
      </c>
    </row>
    <row r="120" spans="1:1" ht="12.95" customHeight="1" x14ac:dyDescent="0.2">
      <c r="A120" s="48" t="s">
        <v>184</v>
      </c>
    </row>
    <row r="121" spans="1:1" ht="12.95" customHeight="1" x14ac:dyDescent="0.2">
      <c r="A121" s="48" t="s">
        <v>185</v>
      </c>
    </row>
    <row r="122" spans="1:1" ht="12.95" customHeight="1" x14ac:dyDescent="0.2">
      <c r="A122" s="48" t="s">
        <v>186</v>
      </c>
    </row>
    <row r="123" spans="1:1" ht="12.95" customHeight="1" x14ac:dyDescent="0.2">
      <c r="A123" s="48" t="s">
        <v>217</v>
      </c>
    </row>
    <row r="124" spans="1:1" ht="12.95" customHeight="1" x14ac:dyDescent="0.2">
      <c r="A124" s="48" t="s">
        <v>218</v>
      </c>
    </row>
    <row r="125" spans="1:1" ht="12.95" customHeight="1" x14ac:dyDescent="0.2">
      <c r="A125" s="48" t="s">
        <v>219</v>
      </c>
    </row>
    <row r="126" spans="1:1" ht="12.95" customHeight="1" x14ac:dyDescent="0.2">
      <c r="A126" s="48" t="s">
        <v>267</v>
      </c>
    </row>
    <row r="127" spans="1:1" ht="12.95" customHeight="1" x14ac:dyDescent="0.2">
      <c r="A127" s="48" t="s">
        <v>268</v>
      </c>
    </row>
    <row r="128" spans="1:1" ht="12.95" customHeight="1" x14ac:dyDescent="0.2">
      <c r="A128" s="48" t="s">
        <v>236</v>
      </c>
    </row>
    <row r="129" spans="1:1" ht="12.95" customHeight="1" x14ac:dyDescent="0.2">
      <c r="A129" s="48" t="s">
        <v>237</v>
      </c>
    </row>
    <row r="130" spans="1:1" ht="12.95" customHeight="1" x14ac:dyDescent="0.2">
      <c r="A130" s="48" t="s">
        <v>238</v>
      </c>
    </row>
    <row r="131" spans="1:1" ht="12.95" customHeight="1" x14ac:dyDescent="0.2">
      <c r="A131" s="48" t="s">
        <v>239</v>
      </c>
    </row>
    <row r="132" spans="1:1" ht="12.95" customHeight="1" x14ac:dyDescent="0.2">
      <c r="A132" s="48" t="s">
        <v>240</v>
      </c>
    </row>
    <row r="133" spans="1:1" ht="12.95" customHeight="1" x14ac:dyDescent="0.2">
      <c r="A133" s="48" t="s">
        <v>241</v>
      </c>
    </row>
    <row r="134" spans="1:1" ht="12.95" customHeight="1" x14ac:dyDescent="0.2">
      <c r="A134" s="48" t="s">
        <v>242</v>
      </c>
    </row>
    <row r="135" spans="1:1" ht="12.95" customHeight="1" x14ac:dyDescent="0.2">
      <c r="A135" s="48" t="s">
        <v>243</v>
      </c>
    </row>
    <row r="136" spans="1:1" ht="12.95" customHeight="1" x14ac:dyDescent="0.2">
      <c r="A136" s="48" t="s">
        <v>187</v>
      </c>
    </row>
    <row r="137" spans="1:1" ht="12.95" customHeight="1" x14ac:dyDescent="0.2">
      <c r="A137" s="48" t="s">
        <v>188</v>
      </c>
    </row>
    <row r="138" spans="1:1" ht="12.95" customHeight="1" x14ac:dyDescent="0.2">
      <c r="A138" s="48" t="s">
        <v>189</v>
      </c>
    </row>
    <row r="139" spans="1:1" ht="12.95" customHeight="1" x14ac:dyDescent="0.2">
      <c r="A139" s="48" t="s">
        <v>190</v>
      </c>
    </row>
    <row r="140" spans="1:1" ht="12.95" customHeight="1" x14ac:dyDescent="0.2">
      <c r="A140" s="48" t="s">
        <v>191</v>
      </c>
    </row>
    <row r="141" spans="1:1" ht="12.95" customHeight="1" x14ac:dyDescent="0.2">
      <c r="A141" s="48" t="s">
        <v>192</v>
      </c>
    </row>
    <row r="142" spans="1:1" ht="12.95" customHeight="1" x14ac:dyDescent="0.2">
      <c r="A142" s="48" t="s">
        <v>193</v>
      </c>
    </row>
    <row r="143" spans="1:1" ht="12.95" customHeight="1" x14ac:dyDescent="0.2">
      <c r="A143" s="48" t="s">
        <v>194</v>
      </c>
    </row>
    <row r="144" spans="1:1" ht="12.95" customHeight="1" x14ac:dyDescent="0.2">
      <c r="A144" s="48" t="s">
        <v>195</v>
      </c>
    </row>
    <row r="145" spans="1:1" ht="12.95" customHeight="1" x14ac:dyDescent="0.2">
      <c r="A145" s="48" t="s">
        <v>249</v>
      </c>
    </row>
    <row r="146" spans="1:1" ht="12.95" customHeight="1" x14ac:dyDescent="0.2">
      <c r="A146" s="48" t="s">
        <v>196</v>
      </c>
    </row>
    <row r="147" spans="1:1" ht="12.95" customHeight="1" x14ac:dyDescent="0.2">
      <c r="A147" s="48" t="s">
        <v>250</v>
      </c>
    </row>
    <row r="148" spans="1:1" ht="12.95" customHeight="1" x14ac:dyDescent="0.2">
      <c r="A148" s="48" t="s">
        <v>197</v>
      </c>
    </row>
    <row r="149" spans="1:1" ht="12.95" customHeight="1" x14ac:dyDescent="0.2">
      <c r="A149" s="48" t="s">
        <v>198</v>
      </c>
    </row>
    <row r="150" spans="1:1" ht="12.95" customHeight="1" x14ac:dyDescent="0.2">
      <c r="A150" s="48" t="s">
        <v>199</v>
      </c>
    </row>
    <row r="151" spans="1:1" ht="12.95" customHeight="1" x14ac:dyDescent="0.2">
      <c r="A151" s="48" t="s">
        <v>251</v>
      </c>
    </row>
    <row r="152" spans="1:1" ht="12.95" customHeight="1" x14ac:dyDescent="0.2">
      <c r="A152" s="48" t="s">
        <v>200</v>
      </c>
    </row>
    <row r="153" spans="1:1" ht="12.95" customHeight="1" x14ac:dyDescent="0.2">
      <c r="A153" s="48" t="s">
        <v>201</v>
      </c>
    </row>
    <row r="154" spans="1:1" ht="12.95" customHeight="1" x14ac:dyDescent="0.2">
      <c r="A154" s="48" t="s">
        <v>202</v>
      </c>
    </row>
    <row r="155" spans="1:1" ht="12.95" customHeight="1" x14ac:dyDescent="0.2">
      <c r="A155" s="48" t="s">
        <v>203</v>
      </c>
    </row>
    <row r="156" spans="1:1" ht="12.95" customHeight="1" x14ac:dyDescent="0.2">
      <c r="A156" s="48" t="s">
        <v>65</v>
      </c>
    </row>
    <row r="157" spans="1:1" ht="12.95" customHeight="1" x14ac:dyDescent="0.2">
      <c r="A157" s="48" t="s">
        <v>220</v>
      </c>
    </row>
    <row r="158" spans="1:1" ht="12.95" customHeight="1" x14ac:dyDescent="0.2">
      <c r="A158" s="48" t="s">
        <v>163</v>
      </c>
    </row>
    <row r="159" spans="1:1" ht="12.95" customHeight="1" x14ac:dyDescent="0.2">
      <c r="A159" s="48" t="s">
        <v>66</v>
      </c>
    </row>
    <row r="160" spans="1:1" ht="12.95" customHeight="1" x14ac:dyDescent="0.2">
      <c r="A160" s="48" t="s">
        <v>67</v>
      </c>
    </row>
    <row r="161" spans="1:1" ht="12.95" customHeight="1" x14ac:dyDescent="0.2">
      <c r="A161" s="48" t="s">
        <v>68</v>
      </c>
    </row>
    <row r="162" spans="1:1" ht="12.95" customHeight="1" x14ac:dyDescent="0.2">
      <c r="A162" s="48" t="s">
        <v>69</v>
      </c>
    </row>
    <row r="163" spans="1:1" ht="12.95" customHeight="1" x14ac:dyDescent="0.2">
      <c r="A163" s="48" t="s">
        <v>70</v>
      </c>
    </row>
    <row r="164" spans="1:1" ht="12.95" customHeight="1" x14ac:dyDescent="0.2">
      <c r="A164" s="48" t="s">
        <v>71</v>
      </c>
    </row>
    <row r="165" spans="1:1" ht="12.95" customHeight="1" x14ac:dyDescent="0.2">
      <c r="A165" s="48" t="s">
        <v>72</v>
      </c>
    </row>
    <row r="166" spans="1:1" ht="12.95" customHeight="1" x14ac:dyDescent="0.2">
      <c r="A166" s="48" t="s">
        <v>73</v>
      </c>
    </row>
    <row r="167" spans="1:1" ht="12.95" customHeight="1" x14ac:dyDescent="0.2">
      <c r="A167" s="48" t="s">
        <v>74</v>
      </c>
    </row>
    <row r="168" spans="1:1" ht="12.95" customHeight="1" x14ac:dyDescent="0.2">
      <c r="A168" s="48" t="s">
        <v>130</v>
      </c>
    </row>
    <row r="169" spans="1:1" ht="12.95" customHeight="1" x14ac:dyDescent="0.2">
      <c r="A169" s="48" t="s">
        <v>252</v>
      </c>
    </row>
    <row r="170" spans="1:1" ht="12.95" customHeight="1" x14ac:dyDescent="0.2">
      <c r="A170" s="48" t="s">
        <v>204</v>
      </c>
    </row>
    <row r="171" spans="1:1" ht="12.95" customHeight="1" x14ac:dyDescent="0.2">
      <c r="A171" s="48" t="s">
        <v>221</v>
      </c>
    </row>
    <row r="172" spans="1:1" ht="12.95" customHeight="1" x14ac:dyDescent="0.2">
      <c r="A172" s="48" t="s">
        <v>75</v>
      </c>
    </row>
    <row r="173" spans="1:1" ht="12.95" customHeight="1" x14ac:dyDescent="0.2">
      <c r="A173" s="48" t="s">
        <v>76</v>
      </c>
    </row>
    <row r="174" spans="1:1" ht="12.95" customHeight="1" x14ac:dyDescent="0.2">
      <c r="A174" s="48" t="s">
        <v>77</v>
      </c>
    </row>
    <row r="175" spans="1:1" ht="12.95" customHeight="1" x14ac:dyDescent="0.2">
      <c r="A175" s="48" t="s">
        <v>78</v>
      </c>
    </row>
    <row r="176" spans="1:1" ht="12.95" customHeight="1" x14ac:dyDescent="0.2">
      <c r="A176" s="48" t="s">
        <v>266</v>
      </c>
    </row>
    <row r="177" spans="1:1" ht="12.95" customHeight="1" x14ac:dyDescent="0.2">
      <c r="A177" s="48" t="s">
        <v>79</v>
      </c>
    </row>
    <row r="178" spans="1:1" ht="12.95" customHeight="1" x14ac:dyDescent="0.2">
      <c r="A178" s="48" t="s">
        <v>206</v>
      </c>
    </row>
    <row r="179" spans="1:1" ht="12.95" customHeight="1" x14ac:dyDescent="0.2">
      <c r="A179" s="48" t="s">
        <v>205</v>
      </c>
    </row>
    <row r="180" spans="1:1" ht="12.95" customHeight="1" x14ac:dyDescent="0.2">
      <c r="A180" s="48" t="s">
        <v>207</v>
      </c>
    </row>
    <row r="181" spans="1:1" ht="12.95" customHeight="1" x14ac:dyDescent="0.2">
      <c r="A181" s="48" t="s">
        <v>208</v>
      </c>
    </row>
    <row r="182" spans="1:1" ht="12.95" customHeight="1" x14ac:dyDescent="0.2">
      <c r="A182" s="48" t="s">
        <v>209</v>
      </c>
    </row>
    <row r="183" spans="1:1" ht="12.95" customHeight="1" x14ac:dyDescent="0.2">
      <c r="A183" s="48" t="s">
        <v>210</v>
      </c>
    </row>
    <row r="184" spans="1:1" ht="12.95" customHeight="1" x14ac:dyDescent="0.2">
      <c r="A184" s="48" t="s">
        <v>212</v>
      </c>
    </row>
    <row r="185" spans="1:1" ht="12.95" customHeight="1" x14ac:dyDescent="0.2">
      <c r="A185" s="48" t="s">
        <v>222</v>
      </c>
    </row>
    <row r="186" spans="1:1" ht="12.95" customHeight="1" x14ac:dyDescent="0.2">
      <c r="A186" s="48" t="s">
        <v>223</v>
      </c>
    </row>
    <row r="187" spans="1:1" ht="12.95" customHeight="1" x14ac:dyDescent="0.2">
      <c r="A187" s="48" t="s">
        <v>211</v>
      </c>
    </row>
    <row r="188" spans="1:1" ht="12.95" customHeight="1" x14ac:dyDescent="0.2">
      <c r="A188" s="48" t="s">
        <v>224</v>
      </c>
    </row>
    <row r="189" spans="1:1" ht="12.95" customHeight="1" x14ac:dyDescent="0.2">
      <c r="A189" s="48" t="s">
        <v>253</v>
      </c>
    </row>
    <row r="190" spans="1:1" ht="12.95" customHeight="1" x14ac:dyDescent="0.2">
      <c r="A190" s="48" t="s">
        <v>80</v>
      </c>
    </row>
    <row r="191" spans="1:1" ht="12.95" customHeight="1" x14ac:dyDescent="0.2">
      <c r="A191" s="48" t="s">
        <v>81</v>
      </c>
    </row>
    <row r="192" spans="1:1" ht="12.95" customHeight="1" x14ac:dyDescent="0.2">
      <c r="A192" s="48" t="s">
        <v>82</v>
      </c>
    </row>
    <row r="193" spans="1:1" ht="12.95" customHeight="1" x14ac:dyDescent="0.2">
      <c r="A193" s="48" t="s">
        <v>123</v>
      </c>
    </row>
    <row r="194" spans="1:1" ht="12.95" customHeight="1" x14ac:dyDescent="0.2">
      <c r="A194" s="48" t="s">
        <v>225</v>
      </c>
    </row>
    <row r="195" spans="1:1" ht="12.95" customHeight="1" x14ac:dyDescent="0.2">
      <c r="A195" s="48" t="s">
        <v>226</v>
      </c>
    </row>
    <row r="196" spans="1:1" ht="12.95" customHeight="1" x14ac:dyDescent="0.2">
      <c r="A196" s="48" t="s">
        <v>227</v>
      </c>
    </row>
    <row r="197" spans="1:1" ht="12.95" customHeight="1" x14ac:dyDescent="0.2">
      <c r="A197" s="48" t="s">
        <v>228</v>
      </c>
    </row>
    <row r="198" spans="1:1" ht="12.95" customHeight="1" x14ac:dyDescent="0.2">
      <c r="A198" s="48" t="s">
        <v>229</v>
      </c>
    </row>
    <row r="199" spans="1:1" ht="12.95" customHeight="1" x14ac:dyDescent="0.2">
      <c r="A199" s="48" t="s">
        <v>230</v>
      </c>
    </row>
    <row r="200" spans="1:1" ht="12.95" customHeight="1" x14ac:dyDescent="0.2">
      <c r="A200" s="48" t="s">
        <v>231</v>
      </c>
    </row>
    <row r="201" spans="1:1" ht="12.95" customHeight="1" x14ac:dyDescent="0.2">
      <c r="A201" s="48" t="s">
        <v>244</v>
      </c>
    </row>
    <row r="202" spans="1:1" ht="12.95" customHeight="1" x14ac:dyDescent="0.2">
      <c r="A202" s="48" t="s">
        <v>245</v>
      </c>
    </row>
    <row r="203" spans="1:1" ht="12.95" customHeight="1" x14ac:dyDescent="0.2">
      <c r="A203" s="48" t="s">
        <v>229</v>
      </c>
    </row>
    <row r="204" spans="1:1" ht="12.95" customHeight="1" x14ac:dyDescent="0.2">
      <c r="A204" s="48" t="s">
        <v>230</v>
      </c>
    </row>
    <row r="205" spans="1:1" ht="12.95" customHeight="1" x14ac:dyDescent="0.2">
      <c r="A205" s="48" t="s">
        <v>231</v>
      </c>
    </row>
    <row r="206" spans="1:1" ht="12.95" customHeight="1" x14ac:dyDescent="0.2">
      <c r="A206" s="49" t="s">
        <v>244</v>
      </c>
    </row>
    <row r="207" spans="1:1" ht="12.95" customHeight="1" x14ac:dyDescent="0.2">
      <c r="A207" s="49" t="s">
        <v>245</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70CF97AA5A5349BB552EAEACBA138C" ma:contentTypeVersion="2" ma:contentTypeDescription="Create a new document." ma:contentTypeScope="" ma:versionID="f69d1d20f8f686e5ac1f85d8fe6213fd">
  <xsd:schema xmlns:xsd="http://www.w3.org/2001/XMLSchema" xmlns:xs="http://www.w3.org/2001/XMLSchema" xmlns:p="http://schemas.microsoft.com/office/2006/metadata/properties" xmlns:ns3="987270b3-3399-463c-a4ac-165e3575eef4" xmlns:ns4="3762e1dc-9bcc-4a22-91e6-a5cb4b094858" xmlns:ns5="d8ce0592-1ae4-48fc-896e-bf86ccaddf77" xmlns:ns6="66c433f4-c863-4645-ba1e-8b57033ead3f" targetNamespace="http://schemas.microsoft.com/office/2006/metadata/properties" ma:root="true" ma:fieldsID="65ab043b20377752e4ef9179340df1d9" ns3:_="" ns4:_="" ns5:_="" ns6:_="">
    <xsd:import namespace="987270b3-3399-463c-a4ac-165e3575eef4"/>
    <xsd:import namespace="3762e1dc-9bcc-4a22-91e6-a5cb4b094858"/>
    <xsd:import namespace="d8ce0592-1ae4-48fc-896e-bf86ccaddf77"/>
    <xsd:import namespace="66c433f4-c863-4645-ba1e-8b57033ead3f"/>
    <xsd:element name="properties">
      <xsd:complexType>
        <xsd:sequence>
          <xsd:element name="documentManagement">
            <xsd:complexType>
              <xsd:all>
                <xsd:element ref="ns3:TaxKeywordTaxHTField" minOccurs="0"/>
                <xsd:element ref="ns4:TaxCatchAll" minOccurs="0"/>
                <xsd:element ref="ns5:SharedWithUsers" minOccurs="0"/>
                <xsd:element ref="ns5:SharingHintHash" minOccurs="0"/>
                <xsd:element ref="ns6:MediaServiceMetadata" minOccurs="0"/>
                <xsd:element ref="ns6: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7270b3-3399-463c-a4ac-165e3575eef4"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3f3f23c5-8d61-4350-8abb-347846498612"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762e1dc-9bcc-4a22-91e6-a5cb4b094858"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66088b63-81b5-46e5-98ae-8ecff6199f55}" ma:internalName="TaxCatchAll" ma:showField="CatchAllData" ma:web="987270b3-3399-463c-a4ac-165e3575ee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ce0592-1ae4-48fc-896e-bf86ccaddf7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3"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c433f4-c863-4645-ba1e-8b57033ead3f"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ma:index="8" ma:displayName="Category"/>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3762e1dc-9bcc-4a22-91e6-a5cb4b094858">
      <Value>6</Value>
      <Value>5</Value>
      <Value>7</Value>
    </TaxCatchAll>
    <TaxKeywordTaxHTField xmlns="987270b3-3399-463c-a4ac-165e3575eef4">
      <Terms xmlns="http://schemas.microsoft.com/office/infopath/2007/PartnerControls"/>
    </TaxKeywordTaxHTField>
    <SharedWithUsers xmlns="d8ce0592-1ae4-48fc-896e-bf86ccaddf77">
      <UserInfo>
        <DisplayName/>
        <AccountId xsi:nil="true"/>
        <AccountType/>
      </UserInfo>
    </SharedWithUsers>
    <SharingHintHash xmlns="d8ce0592-1ae4-48fc-896e-bf86ccaddf77">-165829067</SharingHintHash>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8323C20E-8FD0-4C85-A677-312AB11499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7270b3-3399-463c-a4ac-165e3575eef4"/>
    <ds:schemaRef ds:uri="3762e1dc-9bcc-4a22-91e6-a5cb4b094858"/>
    <ds:schemaRef ds:uri="d8ce0592-1ae4-48fc-896e-bf86ccaddf77"/>
    <ds:schemaRef ds:uri="66c433f4-c863-4645-ba1e-8b57033ead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166A0DE-9C91-43AA-95A4-74BDC70F2AD4}">
  <ds:schemaRefs>
    <ds:schemaRef ds:uri="http://schemas.microsoft.com/sharepoint/v3/contenttype/forms"/>
  </ds:schemaRefs>
</ds:datastoreItem>
</file>

<file path=customXml/itemProps3.xml><?xml version="1.0" encoding="utf-8"?>
<ds:datastoreItem xmlns:ds="http://schemas.openxmlformats.org/officeDocument/2006/customXml" ds:itemID="{25C03622-8355-4BCD-9343-4609111A3241}">
  <ds:schemaRefs>
    <ds:schemaRef ds:uri="66c433f4-c863-4645-ba1e-8b57033ead3f"/>
    <ds:schemaRef ds:uri="http://schemas.microsoft.com/office/2006/documentManagement/types"/>
    <ds:schemaRef ds:uri="http://purl.org/dc/elements/1.1/"/>
    <ds:schemaRef ds:uri="d8ce0592-1ae4-48fc-896e-bf86ccaddf77"/>
    <ds:schemaRef ds:uri="http://schemas.microsoft.com/office/infopath/2007/PartnerControls"/>
    <ds:schemaRef ds:uri="http://purl.org/dc/terms/"/>
    <ds:schemaRef ds:uri="3762e1dc-9bcc-4a22-91e6-a5cb4b094858"/>
    <ds:schemaRef ds:uri="http://purl.org/dc/dcmitype/"/>
    <ds:schemaRef ds:uri="987270b3-3399-463c-a4ac-165e3575eef4"/>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136EA619-9E4D-4481-BF10-05A80C43FFE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M26</vt:lpstr>
      <vt:lpstr>APScanning</vt:lpstr>
      <vt:lpstr>Information</vt:lpstr>
      <vt:lpstr>BILL TO</vt:lpstr>
      <vt:lpstr>INVDATE</vt:lpstr>
      <vt:lpstr>INVNUM</vt:lpstr>
      <vt:lpstr>Information!Link_Billto</vt:lpstr>
      <vt:lpstr>Information!Link_InvoiceNumber</vt:lpstr>
      <vt:lpstr>Information!Link_PONumber</vt:lpstr>
      <vt:lpstr>Information!Link_RequestDate</vt:lpstr>
      <vt:lpstr>Information!Link_SectionA</vt:lpstr>
      <vt:lpstr>Information!Link_SupplierNumber</vt:lpstr>
      <vt:lpstr>Information!Link_SupplierSite</vt:lpstr>
      <vt:lpstr>Information!OLE_LINK2</vt:lpstr>
      <vt:lpstr>PO</vt:lpstr>
      <vt:lpstr>SITE</vt:lpstr>
      <vt:lpstr>SUPPLIER</vt:lpstr>
      <vt:lpstr>SUPPLIERNAME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Sutherland,Glenn</dc:creator>
  <cp:keywords/>
  <dc:description/>
  <cp:lastModifiedBy>Sutherland,Glenn</cp:lastModifiedBy>
  <cp:lastPrinted>2009-05-27T14:12:15Z</cp:lastPrinted>
  <dcterms:created xsi:type="dcterms:W3CDTF">2008-11-03T11:48:08Z</dcterms:created>
  <dcterms:modified xsi:type="dcterms:W3CDTF">2018-02-23T11:41:57Z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scription0">
    <vt:lpwstr>This is the correct version of the M26 form from FSS. Please do not use any other version.</vt:lpwstr>
  </property>
  <property fmtid="{D5CDD505-2E9C-101B-9397-08002B2CF9AE}" pid="3" name="Subject">
    <vt:lpwstr/>
  </property>
  <property fmtid="{D5CDD505-2E9C-101B-9397-08002B2CF9AE}" pid="4" name="Keywords">
    <vt:lpwstr/>
  </property>
  <property fmtid="{D5CDD505-2E9C-101B-9397-08002B2CF9AE}" pid="5" name="_Author">
    <vt:lpwstr/>
  </property>
  <property fmtid="{D5CDD505-2E9C-101B-9397-08002B2CF9AE}" pid="6" name="_Category">
    <vt:lpwstr/>
  </property>
  <property fmtid="{D5CDD505-2E9C-101B-9397-08002B2CF9AE}" pid="7" name="Categories">
    <vt:lpwstr/>
  </property>
  <property fmtid="{D5CDD505-2E9C-101B-9397-08002B2CF9AE}" pid="8" name="Approval Level">
    <vt:lpwstr/>
  </property>
  <property fmtid="{D5CDD505-2E9C-101B-9397-08002B2CF9AE}" pid="9" name="_Comments">
    <vt:lpwstr/>
  </property>
  <property fmtid="{D5CDD505-2E9C-101B-9397-08002B2CF9AE}" pid="10" name="Assigned To">
    <vt:lpwstr/>
  </property>
  <property fmtid="{D5CDD505-2E9C-101B-9397-08002B2CF9AE}" pid="11" name="ContentType">
    <vt:lpwstr>Document</vt:lpwstr>
  </property>
  <property fmtid="{D5CDD505-2E9C-101B-9397-08002B2CF9AE}" pid="12" name="Upload Date">
    <vt:lpwstr>2012-08-24T00:00:00Z</vt:lpwstr>
  </property>
  <property fmtid="{D5CDD505-2E9C-101B-9397-08002B2CF9AE}" pid="13" name="SharedWithUsers">
    <vt:lpwstr/>
  </property>
  <property fmtid="{D5CDD505-2E9C-101B-9397-08002B2CF9AE}" pid="14" name="SharingHintHash">
    <vt:lpwstr>-165829067</vt:lpwstr>
  </property>
  <property fmtid="{D5CDD505-2E9C-101B-9397-08002B2CF9AE}" pid="15" name="TaxKeyword">
    <vt:lpwstr/>
  </property>
  <property fmtid="{D5CDD505-2E9C-101B-9397-08002B2CF9AE}" pid="16" name="SV_QUERY_LIST_4F35BF76-6C0D-4D9B-82B2-816C12CF3733">
    <vt:lpwstr>empty_477D106A-C0D6-4607-AEBD-E2C9D60EA279</vt:lpwstr>
  </property>
  <property fmtid="{D5CDD505-2E9C-101B-9397-08002B2CF9AE}" pid="17" name="SV_HIDDEN_GRID_QUERY_LIST_4F35BF76-6C0D-4D9B-82B2-816C12CF3733">
    <vt:lpwstr>empty_477D106A-C0D6-4607-AEBD-E2C9D60EA279</vt:lpwstr>
  </property>
  <property fmtid="{D5CDD505-2E9C-101B-9397-08002B2CF9AE}" pid="18" name="ContentTypeId">
    <vt:lpwstr>0x0101001C70CF97AA5A5349BB552EAEACBA138C</vt:lpwstr>
  </property>
</Properties>
</file>