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utherland\OneDrive for Business 1\Current work\YNTH\United Living South\"/>
    </mc:Choice>
  </mc:AlternateContent>
  <bookViews>
    <workbookView xWindow="9600" yWindow="-15" windowWidth="9645" windowHeight="11325"/>
  </bookViews>
  <sheets>
    <sheet name="New Office " sheetId="1" r:id="rId1"/>
    <sheet name="Print" sheetId="6" state="hidden" r:id="rId2"/>
    <sheet name="Town Hall" sheetId="7" r:id="rId3"/>
    <sheet name="Ivor House" sheetId="8" state="hidden" r:id="rId4"/>
    <sheet name="Externals " sheetId="9" r:id="rId5"/>
  </sheets>
  <definedNames>
    <definedName name="_xlnm.Print_Area" localSheetId="4">'Externals '!$A$1:$M$46</definedName>
    <definedName name="_xlnm.Print_Area" localSheetId="3">'Ivor House'!$A$1:$M$88</definedName>
    <definedName name="_xlnm.Print_Area" localSheetId="0">'New Office '!$A$1:$M$110</definedName>
    <definedName name="_xlnm.Print_Area" localSheetId="1">Print!$A$1:$Y$77</definedName>
    <definedName name="_xlnm.Print_Area" localSheetId="2">'Town Hall'!$A$1:$M$82</definedName>
    <definedName name="_xlnm.Print_Titles" localSheetId="0">'New Office '!$B:$C,'New Office '!$1:$4</definedName>
  </definedNames>
  <calcPr calcId="152511"/>
</workbook>
</file>

<file path=xl/calcChain.xml><?xml version="1.0" encoding="utf-8"?>
<calcChain xmlns="http://schemas.openxmlformats.org/spreadsheetml/2006/main">
  <c r="B5" i="7" l="1"/>
  <c r="DI33" i="8"/>
  <c r="DH33" i="8"/>
  <c r="DG33" i="8"/>
  <c r="DF33" i="8"/>
  <c r="DE33" i="8"/>
  <c r="DD33" i="8"/>
  <c r="DC33" i="8"/>
  <c r="DB33" i="8"/>
  <c r="DA33" i="8"/>
  <c r="CZ33" i="8"/>
  <c r="CX33" i="8"/>
  <c r="CW33" i="8"/>
  <c r="CV33" i="8"/>
  <c r="CU33" i="8"/>
  <c r="CT33" i="8"/>
  <c r="CS33" i="8"/>
  <c r="CR33" i="8"/>
  <c r="CQ33" i="8"/>
  <c r="CP33" i="8"/>
  <c r="CO33" i="8"/>
  <c r="CN33" i="8"/>
  <c r="CM33" i="8"/>
  <c r="CL33" i="8"/>
  <c r="CK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F33" i="8"/>
  <c r="BF33" i="8" s="1"/>
  <c r="DI32" i="8"/>
  <c r="DH32" i="8"/>
  <c r="DG32" i="8"/>
  <c r="DF32" i="8"/>
  <c r="DE32" i="8"/>
  <c r="DD32" i="8"/>
  <c r="DC32" i="8"/>
  <c r="DB32" i="8"/>
  <c r="DA32" i="8"/>
  <c r="CZ32" i="8"/>
  <c r="CX32" i="8"/>
  <c r="CW32" i="8"/>
  <c r="CV32" i="8"/>
  <c r="CU32" i="8"/>
  <c r="CT32" i="8"/>
  <c r="CS32" i="8"/>
  <c r="CR32" i="8"/>
  <c r="CQ32" i="8"/>
  <c r="CP32" i="8"/>
  <c r="CO32" i="8"/>
  <c r="CN32" i="8"/>
  <c r="CM32" i="8"/>
  <c r="CL32" i="8"/>
  <c r="CK32" i="8"/>
  <c r="CI32" i="8"/>
  <c r="CH32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F32" i="8"/>
  <c r="CJ32" i="8" s="1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V21" i="8"/>
  <c r="BW21" i="8"/>
  <c r="BX21" i="8"/>
  <c r="BY21" i="8"/>
  <c r="BZ21" i="8"/>
  <c r="CA21" i="8"/>
  <c r="CB21" i="8"/>
  <c r="CC21" i="8"/>
  <c r="CD21" i="8"/>
  <c r="CE21" i="8"/>
  <c r="CF21" i="8"/>
  <c r="CG21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V21" i="8"/>
  <c r="CW21" i="8"/>
  <c r="CX21" i="8"/>
  <c r="CZ21" i="8"/>
  <c r="DA21" i="8"/>
  <c r="DB21" i="8"/>
  <c r="DC21" i="8"/>
  <c r="DD21" i="8"/>
  <c r="DE21" i="8"/>
  <c r="DF21" i="8"/>
  <c r="DG21" i="8"/>
  <c r="DH21" i="8"/>
  <c r="DI21" i="8"/>
  <c r="F21" i="8"/>
  <c r="AQ21" i="8" s="1"/>
  <c r="J32" i="8" l="1"/>
  <c r="BU21" i="8"/>
  <c r="J33" i="8"/>
  <c r="I33" i="8"/>
  <c r="L33" i="8"/>
  <c r="I32" i="8"/>
  <c r="BU32" i="8"/>
  <c r="BF32" i="8"/>
  <c r="L32" i="8" s="1"/>
  <c r="CY32" i="8"/>
  <c r="M32" i="8" s="1"/>
  <c r="K33" i="8"/>
  <c r="AB33" i="8"/>
  <c r="CJ33" i="8"/>
  <c r="CY21" i="8"/>
  <c r="M21" i="8" s="1"/>
  <c r="I21" i="8"/>
  <c r="AQ33" i="8"/>
  <c r="CY33" i="8"/>
  <c r="AB32" i="8"/>
  <c r="K32" i="8" s="1"/>
  <c r="J21" i="8"/>
  <c r="L21" i="8"/>
  <c r="K21" i="8"/>
  <c r="M33" i="8" l="1"/>
  <c r="DH29" i="8" l="1"/>
  <c r="DG29" i="8"/>
  <c r="DF29" i="8"/>
  <c r="DE29" i="8"/>
  <c r="DD29" i="8"/>
  <c r="DC29" i="8"/>
  <c r="DB29" i="8"/>
  <c r="DA29" i="8"/>
  <c r="CZ29" i="8"/>
  <c r="CY29" i="8"/>
  <c r="CX29" i="8"/>
  <c r="CW29" i="8"/>
  <c r="CV29" i="8"/>
  <c r="CU29" i="8"/>
  <c r="CT29" i="8"/>
  <c r="CS29" i="8"/>
  <c r="CR29" i="8"/>
  <c r="CQ29" i="8"/>
  <c r="CP29" i="8"/>
  <c r="CN29" i="8"/>
  <c r="CM29" i="8"/>
  <c r="CL29" i="8"/>
  <c r="CK29" i="8"/>
  <c r="CJ29" i="8"/>
  <c r="CI29" i="8"/>
  <c r="CH29" i="8"/>
  <c r="CG29" i="8"/>
  <c r="CF29" i="8"/>
  <c r="CE29" i="8"/>
  <c r="CD29" i="8"/>
  <c r="CC29" i="8"/>
  <c r="CB29" i="8"/>
  <c r="CA29" i="8"/>
  <c r="BZ29" i="8"/>
  <c r="BY29" i="8"/>
  <c r="BX29" i="8"/>
  <c r="BW29" i="8"/>
  <c r="BV29" i="8"/>
  <c r="BT29" i="8"/>
  <c r="BS29" i="8"/>
  <c r="BR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F29" i="8"/>
  <c r="DI29" i="8" s="1"/>
  <c r="DI28" i="8"/>
  <c r="DH28" i="8"/>
  <c r="DG28" i="8"/>
  <c r="DF28" i="8"/>
  <c r="DE28" i="8"/>
  <c r="DD28" i="8"/>
  <c r="DC28" i="8"/>
  <c r="DB28" i="8"/>
  <c r="DA28" i="8"/>
  <c r="CZ28" i="8"/>
  <c r="CX28" i="8"/>
  <c r="CW28" i="8"/>
  <c r="CV28" i="8"/>
  <c r="CU28" i="8"/>
  <c r="CT28" i="8"/>
  <c r="CS28" i="8"/>
  <c r="CR28" i="8"/>
  <c r="CQ28" i="8"/>
  <c r="CP28" i="8"/>
  <c r="CN28" i="8"/>
  <c r="CM28" i="8"/>
  <c r="CL28" i="8"/>
  <c r="CK28" i="8"/>
  <c r="CI28" i="8"/>
  <c r="CH28" i="8"/>
  <c r="CG28" i="8"/>
  <c r="CF28" i="8"/>
  <c r="CE28" i="8"/>
  <c r="CD28" i="8"/>
  <c r="CC28" i="8"/>
  <c r="CB28" i="8"/>
  <c r="CA28" i="8"/>
  <c r="BZ28" i="8"/>
  <c r="BY28" i="8"/>
  <c r="BX28" i="8"/>
  <c r="BW28" i="8"/>
  <c r="BV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E28" i="8"/>
  <c r="BD28" i="8"/>
  <c r="BC28" i="8"/>
  <c r="BB28" i="8"/>
  <c r="AZ28" i="8"/>
  <c r="AY28" i="8"/>
  <c r="AX28" i="8"/>
  <c r="AW28" i="8"/>
  <c r="AV28" i="8"/>
  <c r="AU28" i="8"/>
  <c r="AT28" i="8"/>
  <c r="AS28" i="8"/>
  <c r="AR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F28" i="8"/>
  <c r="CO28" i="8" s="1"/>
  <c r="DI27" i="8"/>
  <c r="DH27" i="8"/>
  <c r="DG27" i="8"/>
  <c r="DF27" i="8"/>
  <c r="DE27" i="8"/>
  <c r="DD27" i="8"/>
  <c r="DC27" i="8"/>
  <c r="DB27" i="8"/>
  <c r="DA27" i="8"/>
  <c r="CZ27" i="8"/>
  <c r="CX27" i="8"/>
  <c r="CW27" i="8"/>
  <c r="CV27" i="8"/>
  <c r="CU27" i="8"/>
  <c r="CT27" i="8"/>
  <c r="CS27" i="8"/>
  <c r="CR27" i="8"/>
  <c r="CQ27" i="8"/>
  <c r="CP27" i="8"/>
  <c r="CN27" i="8"/>
  <c r="CM27" i="8"/>
  <c r="CL27" i="8"/>
  <c r="CK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E27" i="8"/>
  <c r="BD27" i="8"/>
  <c r="BC27" i="8"/>
  <c r="BB27" i="8"/>
  <c r="AZ27" i="8"/>
  <c r="AY27" i="8"/>
  <c r="AX27" i="8"/>
  <c r="AW27" i="8"/>
  <c r="AV27" i="8"/>
  <c r="AU27" i="8"/>
  <c r="AT27" i="8"/>
  <c r="AS27" i="8"/>
  <c r="AR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F27" i="8"/>
  <c r="CO27" i="8" s="1"/>
  <c r="DH26" i="8"/>
  <c r="DG26" i="8"/>
  <c r="DF26" i="8"/>
  <c r="DE26" i="8"/>
  <c r="DD26" i="8"/>
  <c r="DC26" i="8"/>
  <c r="DB26" i="8"/>
  <c r="DA26" i="8"/>
  <c r="CZ26" i="8"/>
  <c r="CY26" i="8"/>
  <c r="CX26" i="8"/>
  <c r="CW26" i="8"/>
  <c r="CV26" i="8"/>
  <c r="CU26" i="8"/>
  <c r="CT26" i="8"/>
  <c r="CS26" i="8"/>
  <c r="CR26" i="8"/>
  <c r="CQ26" i="8"/>
  <c r="CP26" i="8"/>
  <c r="CN26" i="8"/>
  <c r="CM26" i="8"/>
  <c r="CL26" i="8"/>
  <c r="CK26" i="8"/>
  <c r="CI26" i="8"/>
  <c r="CH26" i="8"/>
  <c r="CG26" i="8"/>
  <c r="CF26" i="8"/>
  <c r="CE26" i="8"/>
  <c r="CD26" i="8"/>
  <c r="CC26" i="8"/>
  <c r="CB26" i="8"/>
  <c r="CA26" i="8"/>
  <c r="BZ26" i="8"/>
  <c r="BY26" i="8"/>
  <c r="BX26" i="8"/>
  <c r="BW26" i="8"/>
  <c r="BV26" i="8"/>
  <c r="BT26" i="8"/>
  <c r="BS26" i="8"/>
  <c r="BR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K26" i="8"/>
  <c r="AJ26" i="8"/>
  <c r="AI26" i="8"/>
  <c r="AH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F26" i="8"/>
  <c r="CJ26" i="8" s="1"/>
  <c r="DH25" i="8"/>
  <c r="DG25" i="8"/>
  <c r="DF25" i="8"/>
  <c r="DE25" i="8"/>
  <c r="DD25" i="8"/>
  <c r="DC25" i="8"/>
  <c r="DB25" i="8"/>
  <c r="DA25" i="8"/>
  <c r="CZ25" i="8"/>
  <c r="CX25" i="8"/>
  <c r="CW25" i="8"/>
  <c r="CV25" i="8"/>
  <c r="CU25" i="8"/>
  <c r="CT25" i="8"/>
  <c r="CS25" i="8"/>
  <c r="CR25" i="8"/>
  <c r="CQ25" i="8"/>
  <c r="CP25" i="8"/>
  <c r="CO25" i="8"/>
  <c r="CN25" i="8"/>
  <c r="CM25" i="8"/>
  <c r="CL25" i="8"/>
  <c r="CK25" i="8"/>
  <c r="CI25" i="8"/>
  <c r="CH25" i="8"/>
  <c r="CG25" i="8"/>
  <c r="CF25" i="8"/>
  <c r="CE25" i="8"/>
  <c r="CD25" i="8"/>
  <c r="CC25" i="8"/>
  <c r="CB25" i="8"/>
  <c r="CA25" i="8"/>
  <c r="BZ25" i="8"/>
  <c r="BY25" i="8"/>
  <c r="BX25" i="8"/>
  <c r="BW25" i="8"/>
  <c r="BV25" i="8"/>
  <c r="BT25" i="8"/>
  <c r="BS25" i="8"/>
  <c r="BR25" i="8"/>
  <c r="BQ25" i="8"/>
  <c r="BP25" i="8"/>
  <c r="BO25" i="8"/>
  <c r="BN25" i="8"/>
  <c r="BM25" i="8"/>
  <c r="BL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P25" i="8"/>
  <c r="AO25" i="8"/>
  <c r="AN25" i="8"/>
  <c r="AM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F25" i="8"/>
  <c r="BK25" i="8" s="1"/>
  <c r="DI24" i="8"/>
  <c r="DH24" i="8"/>
  <c r="DG24" i="8"/>
  <c r="DF24" i="8"/>
  <c r="DE24" i="8"/>
  <c r="DD24" i="8"/>
  <c r="DC24" i="8"/>
  <c r="DB24" i="8"/>
  <c r="DA24" i="8"/>
  <c r="CZ24" i="8"/>
  <c r="CY24" i="8"/>
  <c r="CX24" i="8"/>
  <c r="CW24" i="8"/>
  <c r="CV24" i="8"/>
  <c r="CU24" i="8"/>
  <c r="CT24" i="8"/>
  <c r="CS24" i="8"/>
  <c r="CR24" i="8"/>
  <c r="CQ24" i="8"/>
  <c r="CP24" i="8"/>
  <c r="CN24" i="8"/>
  <c r="CM24" i="8"/>
  <c r="CL24" i="8"/>
  <c r="CK24" i="8"/>
  <c r="CJ24" i="8"/>
  <c r="CI24" i="8"/>
  <c r="CH24" i="8"/>
  <c r="CG24" i="8"/>
  <c r="CF24" i="8"/>
  <c r="CD24" i="8"/>
  <c r="CC24" i="8"/>
  <c r="CB24" i="8"/>
  <c r="CA24" i="8"/>
  <c r="BZ24" i="8"/>
  <c r="BY24" i="8"/>
  <c r="BX24" i="8"/>
  <c r="BW24" i="8"/>
  <c r="BV24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AZ24" i="8"/>
  <c r="AY24" i="8"/>
  <c r="AX24" i="8"/>
  <c r="AW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F24" i="8"/>
  <c r="CO24" i="8" s="1"/>
  <c r="DH23" i="8"/>
  <c r="DG23" i="8"/>
  <c r="DF23" i="8"/>
  <c r="DE23" i="8"/>
  <c r="DD23" i="8"/>
  <c r="DC23" i="8"/>
  <c r="DB23" i="8"/>
  <c r="DA23" i="8"/>
  <c r="CZ23" i="8"/>
  <c r="CX23" i="8"/>
  <c r="CW23" i="8"/>
  <c r="CV23" i="8"/>
  <c r="CU23" i="8"/>
  <c r="CT23" i="8"/>
  <c r="CS23" i="8"/>
  <c r="CR23" i="8"/>
  <c r="CQ23" i="8"/>
  <c r="CP23" i="8"/>
  <c r="CN23" i="8"/>
  <c r="CM23" i="8"/>
  <c r="CL23" i="8"/>
  <c r="CK23" i="8"/>
  <c r="CJ23" i="8"/>
  <c r="CI23" i="8"/>
  <c r="CH23" i="8"/>
  <c r="CG23" i="8"/>
  <c r="CF23" i="8"/>
  <c r="CE23" i="8"/>
  <c r="CD23" i="8"/>
  <c r="CC23" i="8"/>
  <c r="CB23" i="8"/>
  <c r="CA23" i="8"/>
  <c r="BZ23" i="8"/>
  <c r="BY23" i="8"/>
  <c r="BX23" i="8"/>
  <c r="BW23" i="8"/>
  <c r="BV23" i="8"/>
  <c r="BT23" i="8"/>
  <c r="BS23" i="8"/>
  <c r="BR23" i="8"/>
  <c r="BQ23" i="8"/>
  <c r="BP23" i="8"/>
  <c r="BO23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AZ23" i="8"/>
  <c r="AY23" i="8"/>
  <c r="AX23" i="8"/>
  <c r="AW23" i="8"/>
  <c r="AV23" i="8"/>
  <c r="AU23" i="8"/>
  <c r="AT23" i="8"/>
  <c r="AS23" i="8"/>
  <c r="AR23" i="8"/>
  <c r="AP23" i="8"/>
  <c r="AO23" i="8"/>
  <c r="AN23" i="8"/>
  <c r="AM23" i="8"/>
  <c r="AL23" i="8"/>
  <c r="AK23" i="8"/>
  <c r="AJ23" i="8"/>
  <c r="AI23" i="8"/>
  <c r="AH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F23" i="8"/>
  <c r="CY23" i="8" s="1"/>
  <c r="DH22" i="8"/>
  <c r="DG22" i="8"/>
  <c r="DF22" i="8"/>
  <c r="DE22" i="8"/>
  <c r="DD22" i="8"/>
  <c r="DC22" i="8"/>
  <c r="DB22" i="8"/>
  <c r="DA22" i="8"/>
  <c r="CZ22" i="8"/>
  <c r="CY22" i="8"/>
  <c r="CX22" i="8"/>
  <c r="CW22" i="8"/>
  <c r="CV22" i="8"/>
  <c r="CU22" i="8"/>
  <c r="CT22" i="8"/>
  <c r="CS22" i="8"/>
  <c r="CR22" i="8"/>
  <c r="CQ22" i="8"/>
  <c r="CP22" i="8"/>
  <c r="CN22" i="8"/>
  <c r="CM22" i="8"/>
  <c r="CL22" i="8"/>
  <c r="CK22" i="8"/>
  <c r="CJ22" i="8"/>
  <c r="CI22" i="8"/>
  <c r="CH22" i="8"/>
  <c r="CG22" i="8"/>
  <c r="CF22" i="8"/>
  <c r="CE22" i="8"/>
  <c r="CD22" i="8"/>
  <c r="CC22" i="8"/>
  <c r="CB22" i="8"/>
  <c r="CA22" i="8"/>
  <c r="BZ22" i="8"/>
  <c r="BY22" i="8"/>
  <c r="BX22" i="8"/>
  <c r="BW22" i="8"/>
  <c r="BV22" i="8"/>
  <c r="BT22" i="8"/>
  <c r="BS22" i="8"/>
  <c r="BR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F22" i="8"/>
  <c r="CO22" i="8" s="1"/>
  <c r="DI20" i="8"/>
  <c r="DH20" i="8"/>
  <c r="DG20" i="8"/>
  <c r="DF20" i="8"/>
  <c r="DE20" i="8"/>
  <c r="DD20" i="8"/>
  <c r="DC20" i="8"/>
  <c r="DB20" i="8"/>
  <c r="DA20" i="8"/>
  <c r="CZ20" i="8"/>
  <c r="CY20" i="8"/>
  <c r="CX20" i="8"/>
  <c r="CW20" i="8"/>
  <c r="CV20" i="8"/>
  <c r="CU20" i="8"/>
  <c r="CT20" i="8"/>
  <c r="CS20" i="8"/>
  <c r="CR20" i="8"/>
  <c r="CQ20" i="8"/>
  <c r="CP20" i="8"/>
  <c r="CN20" i="8"/>
  <c r="CM20" i="8"/>
  <c r="CL20" i="8"/>
  <c r="CK20" i="8"/>
  <c r="CJ20" i="8"/>
  <c r="CI20" i="8"/>
  <c r="CH20" i="8"/>
  <c r="CG20" i="8"/>
  <c r="CF20" i="8"/>
  <c r="CE20" i="8"/>
  <c r="CD20" i="8"/>
  <c r="CC20" i="8"/>
  <c r="CB20" i="8"/>
  <c r="CA20" i="8"/>
  <c r="BZ20" i="8"/>
  <c r="BY20" i="8"/>
  <c r="BX20" i="8"/>
  <c r="BW20" i="8"/>
  <c r="BV20" i="8"/>
  <c r="BT20" i="8"/>
  <c r="BS20" i="8"/>
  <c r="BR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F20" i="8"/>
  <c r="CO20" i="8" s="1"/>
  <c r="DH19" i="8"/>
  <c r="DG19" i="8"/>
  <c r="DF19" i="8"/>
  <c r="DE19" i="8"/>
  <c r="DD19" i="8"/>
  <c r="DC19" i="8"/>
  <c r="DB19" i="8"/>
  <c r="DA19" i="8"/>
  <c r="CZ19" i="8"/>
  <c r="CY19" i="8"/>
  <c r="CX19" i="8"/>
  <c r="CW19" i="8"/>
  <c r="CV19" i="8"/>
  <c r="CU19" i="8"/>
  <c r="CT19" i="8"/>
  <c r="CS19" i="8"/>
  <c r="CR19" i="8"/>
  <c r="CQ19" i="8"/>
  <c r="CP19" i="8"/>
  <c r="CO19" i="8"/>
  <c r="CN19" i="8"/>
  <c r="CM19" i="8"/>
  <c r="CL19" i="8"/>
  <c r="CK19" i="8"/>
  <c r="CI19" i="8"/>
  <c r="CH19" i="8"/>
  <c r="CG19" i="8"/>
  <c r="CF19" i="8"/>
  <c r="CE19" i="8"/>
  <c r="CD19" i="8"/>
  <c r="CC19" i="8"/>
  <c r="CB19" i="8"/>
  <c r="CA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N19" i="8"/>
  <c r="BM19" i="8"/>
  <c r="BL19" i="8"/>
  <c r="BJ19" i="8"/>
  <c r="BI19" i="8"/>
  <c r="BH19" i="8"/>
  <c r="BG19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F19" i="8"/>
  <c r="BK19" i="8" s="1"/>
  <c r="DH18" i="8"/>
  <c r="DG18" i="8"/>
  <c r="DF18" i="8"/>
  <c r="DE18" i="8"/>
  <c r="DD18" i="8"/>
  <c r="DC18" i="8"/>
  <c r="DB18" i="8"/>
  <c r="DA18" i="8"/>
  <c r="CZ18" i="8"/>
  <c r="CX18" i="8"/>
  <c r="CW18" i="8"/>
  <c r="CV18" i="8"/>
  <c r="CU18" i="8"/>
  <c r="CT18" i="8"/>
  <c r="CS18" i="8"/>
  <c r="CR18" i="8"/>
  <c r="CQ18" i="8"/>
  <c r="CP18" i="8"/>
  <c r="CN18" i="8"/>
  <c r="CM18" i="8"/>
  <c r="CL18" i="8"/>
  <c r="CK18" i="8"/>
  <c r="CI18" i="8"/>
  <c r="CH18" i="8"/>
  <c r="CG18" i="8"/>
  <c r="CF18" i="8"/>
  <c r="CD18" i="8"/>
  <c r="CC18" i="8"/>
  <c r="CB18" i="8"/>
  <c r="CA18" i="8"/>
  <c r="BZ18" i="8"/>
  <c r="BY18" i="8"/>
  <c r="BX18" i="8"/>
  <c r="BW18" i="8"/>
  <c r="BV18" i="8"/>
  <c r="BT18" i="8"/>
  <c r="BS18" i="8"/>
  <c r="BR18" i="8"/>
  <c r="BQ18" i="8"/>
  <c r="BP18" i="8"/>
  <c r="BO18" i="8"/>
  <c r="BN18" i="8"/>
  <c r="BM18" i="8"/>
  <c r="BL18" i="8"/>
  <c r="BJ18" i="8"/>
  <c r="BI18" i="8"/>
  <c r="BH18" i="8"/>
  <c r="BG18" i="8"/>
  <c r="BF18" i="8"/>
  <c r="BE18" i="8"/>
  <c r="BD18" i="8"/>
  <c r="BC18" i="8"/>
  <c r="BB18" i="8"/>
  <c r="AZ18" i="8"/>
  <c r="AY18" i="8"/>
  <c r="AX18" i="8"/>
  <c r="AW18" i="8"/>
  <c r="AV18" i="8"/>
  <c r="AU18" i="8"/>
  <c r="AT18" i="8"/>
  <c r="AS18" i="8"/>
  <c r="AR18" i="8"/>
  <c r="AP18" i="8"/>
  <c r="AO18" i="8"/>
  <c r="AN18" i="8"/>
  <c r="AM18" i="8"/>
  <c r="AK18" i="8"/>
  <c r="AJ18" i="8"/>
  <c r="AI18" i="8"/>
  <c r="AH18" i="8"/>
  <c r="AF18" i="8"/>
  <c r="AE18" i="8"/>
  <c r="AD18" i="8"/>
  <c r="AC18" i="8"/>
  <c r="AB18" i="8"/>
  <c r="AA18" i="8"/>
  <c r="Z18" i="8"/>
  <c r="Y18" i="8"/>
  <c r="X18" i="8"/>
  <c r="V18" i="8"/>
  <c r="U18" i="8"/>
  <c r="T18" i="8"/>
  <c r="S18" i="8"/>
  <c r="R18" i="8"/>
  <c r="Q18" i="8"/>
  <c r="P18" i="8"/>
  <c r="O18" i="8"/>
  <c r="N18" i="8"/>
  <c r="F18" i="8"/>
  <c r="DI18" i="8" s="1"/>
  <c r="DI17" i="8"/>
  <c r="DH17" i="8"/>
  <c r="DG17" i="8"/>
  <c r="DF17" i="8"/>
  <c r="DE17" i="8"/>
  <c r="DD17" i="8"/>
  <c r="DC17" i="8"/>
  <c r="DB17" i="8"/>
  <c r="DA17" i="8"/>
  <c r="CZ17" i="8"/>
  <c r="CY17" i="8"/>
  <c r="CX17" i="8"/>
  <c r="CW17" i="8"/>
  <c r="CV17" i="8"/>
  <c r="CU17" i="8"/>
  <c r="CT17" i="8"/>
  <c r="CS17" i="8"/>
  <c r="CR17" i="8"/>
  <c r="CQ17" i="8"/>
  <c r="CP17" i="8"/>
  <c r="CO17" i="8"/>
  <c r="CN17" i="8"/>
  <c r="CM17" i="8"/>
  <c r="CL17" i="8"/>
  <c r="CK17" i="8"/>
  <c r="CJ17" i="8"/>
  <c r="CI17" i="8"/>
  <c r="CH17" i="8"/>
  <c r="CG17" i="8"/>
  <c r="CF17" i="8"/>
  <c r="CE17" i="8"/>
  <c r="CD17" i="8"/>
  <c r="CC17" i="8"/>
  <c r="CB17" i="8"/>
  <c r="CA17" i="8"/>
  <c r="BZ17" i="8"/>
  <c r="BY17" i="8"/>
  <c r="BX17" i="8"/>
  <c r="BW17" i="8"/>
  <c r="BV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F17" i="8"/>
  <c r="BU17" i="8" s="1"/>
  <c r="DH16" i="8"/>
  <c r="DG16" i="8"/>
  <c r="DF16" i="8"/>
  <c r="DE16" i="8"/>
  <c r="DD16" i="8"/>
  <c r="DC16" i="8"/>
  <c r="DB16" i="8"/>
  <c r="DA16" i="8"/>
  <c r="CZ16" i="8"/>
  <c r="CY16" i="8"/>
  <c r="CX16" i="8"/>
  <c r="CW16" i="8"/>
  <c r="CV16" i="8"/>
  <c r="CU16" i="8"/>
  <c r="CT16" i="8"/>
  <c r="CS16" i="8"/>
  <c r="CR16" i="8"/>
  <c r="CQ16" i="8"/>
  <c r="CP16" i="8"/>
  <c r="CO16" i="8"/>
  <c r="CN16" i="8"/>
  <c r="CM16" i="8"/>
  <c r="CL16" i="8"/>
  <c r="CK16" i="8"/>
  <c r="CJ16" i="8"/>
  <c r="CI16" i="8"/>
  <c r="CH16" i="8"/>
  <c r="CG16" i="8"/>
  <c r="CF16" i="8"/>
  <c r="CE16" i="8"/>
  <c r="CD16" i="8"/>
  <c r="CC16" i="8"/>
  <c r="CB16" i="8"/>
  <c r="CA16" i="8"/>
  <c r="BZ16" i="8"/>
  <c r="BY16" i="8"/>
  <c r="BX16" i="8"/>
  <c r="BW16" i="8"/>
  <c r="BV16" i="8"/>
  <c r="BT16" i="8"/>
  <c r="BS16" i="8"/>
  <c r="BR16" i="8"/>
  <c r="BQ16" i="8"/>
  <c r="BP16" i="8"/>
  <c r="BO16" i="8"/>
  <c r="BN16" i="8"/>
  <c r="BM16" i="8"/>
  <c r="BL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F16" i="8"/>
  <c r="BK16" i="8" s="1"/>
  <c r="DH15" i="8"/>
  <c r="DG15" i="8"/>
  <c r="DF15" i="8"/>
  <c r="DE15" i="8"/>
  <c r="DD15" i="8"/>
  <c r="DC15" i="8"/>
  <c r="DB15" i="8"/>
  <c r="DA15" i="8"/>
  <c r="CZ15" i="8"/>
  <c r="CY15" i="8"/>
  <c r="CX15" i="8"/>
  <c r="CW15" i="8"/>
  <c r="CV15" i="8"/>
  <c r="CU15" i="8"/>
  <c r="CT15" i="8"/>
  <c r="CS15" i="8"/>
  <c r="CR15" i="8"/>
  <c r="CQ15" i="8"/>
  <c r="CP15" i="8"/>
  <c r="CO15" i="8"/>
  <c r="CN15" i="8"/>
  <c r="CM15" i="8"/>
  <c r="CL15" i="8"/>
  <c r="CK15" i="8"/>
  <c r="CJ15" i="8"/>
  <c r="CI15" i="8"/>
  <c r="CH15" i="8"/>
  <c r="CG15" i="8"/>
  <c r="CF15" i="8"/>
  <c r="CE15" i="8"/>
  <c r="CD15" i="8"/>
  <c r="CC15" i="8"/>
  <c r="CB15" i="8"/>
  <c r="CA15" i="8"/>
  <c r="BZ15" i="8"/>
  <c r="BY15" i="8"/>
  <c r="BX15" i="8"/>
  <c r="BW15" i="8"/>
  <c r="BV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F15" i="8"/>
  <c r="DI15" i="8" s="1"/>
  <c r="DH14" i="8"/>
  <c r="DG14" i="8"/>
  <c r="DF14" i="8"/>
  <c r="DE14" i="8"/>
  <c r="DD14" i="8"/>
  <c r="DC14" i="8"/>
  <c r="DB14" i="8"/>
  <c r="DA14" i="8"/>
  <c r="CZ14" i="8"/>
  <c r="CY14" i="8"/>
  <c r="CX14" i="8"/>
  <c r="CW14" i="8"/>
  <c r="CV14" i="8"/>
  <c r="CU14" i="8"/>
  <c r="CT14" i="8"/>
  <c r="CS14" i="8"/>
  <c r="CR14" i="8"/>
  <c r="CQ14" i="8"/>
  <c r="CP14" i="8"/>
  <c r="CO14" i="8"/>
  <c r="CN14" i="8"/>
  <c r="CM14" i="8"/>
  <c r="CL14" i="8"/>
  <c r="CK14" i="8"/>
  <c r="CJ14" i="8"/>
  <c r="CI14" i="8"/>
  <c r="CH14" i="8"/>
  <c r="CG14" i="8"/>
  <c r="CF14" i="8"/>
  <c r="CE14" i="8"/>
  <c r="CD14" i="8"/>
  <c r="CC14" i="8"/>
  <c r="CB14" i="8"/>
  <c r="CA14" i="8"/>
  <c r="BZ14" i="8"/>
  <c r="BY14" i="8"/>
  <c r="BX14" i="8"/>
  <c r="BW14" i="8"/>
  <c r="BV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F14" i="8"/>
  <c r="DI14" i="8" s="1"/>
  <c r="DI13" i="8"/>
  <c r="DH13" i="8"/>
  <c r="DG13" i="8"/>
  <c r="DF13" i="8"/>
  <c r="DE13" i="8"/>
  <c r="DD13" i="8"/>
  <c r="DC13" i="8"/>
  <c r="DB13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CN13" i="8"/>
  <c r="CM13" i="8"/>
  <c r="CL13" i="8"/>
  <c r="CK13" i="8"/>
  <c r="CJ13" i="8"/>
  <c r="CI13" i="8"/>
  <c r="CH13" i="8"/>
  <c r="CG13" i="8"/>
  <c r="CF13" i="8"/>
  <c r="CE13" i="8"/>
  <c r="CD13" i="8"/>
  <c r="CC13" i="8"/>
  <c r="CB13" i="8"/>
  <c r="CA13" i="8"/>
  <c r="BZ13" i="8"/>
  <c r="BY13" i="8"/>
  <c r="BX13" i="8"/>
  <c r="BW13" i="8"/>
  <c r="BV13" i="8"/>
  <c r="BT13" i="8"/>
  <c r="BS13" i="8"/>
  <c r="BR13" i="8"/>
  <c r="BQ13" i="8"/>
  <c r="BP13" i="8"/>
  <c r="BO13" i="8"/>
  <c r="BN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F13" i="8"/>
  <c r="CO13" i="8" s="1"/>
  <c r="DI12" i="8"/>
  <c r="DH12" i="8"/>
  <c r="DG12" i="8"/>
  <c r="DF12" i="8"/>
  <c r="DE12" i="8"/>
  <c r="DD12" i="8"/>
  <c r="DC12" i="8"/>
  <c r="DB12" i="8"/>
  <c r="DA12" i="8"/>
  <c r="CZ12" i="8"/>
  <c r="CY12" i="8"/>
  <c r="CX12" i="8"/>
  <c r="CW12" i="8"/>
  <c r="CV12" i="8"/>
  <c r="CU12" i="8"/>
  <c r="CT12" i="8"/>
  <c r="CS12" i="8"/>
  <c r="CR12" i="8"/>
  <c r="CQ12" i="8"/>
  <c r="CP12" i="8"/>
  <c r="CO12" i="8"/>
  <c r="CN12" i="8"/>
  <c r="CM12" i="8"/>
  <c r="CL12" i="8"/>
  <c r="CK12" i="8"/>
  <c r="CI12" i="8"/>
  <c r="CH12" i="8"/>
  <c r="CG12" i="8"/>
  <c r="CF12" i="8"/>
  <c r="CE12" i="8"/>
  <c r="CD12" i="8"/>
  <c r="CC12" i="8"/>
  <c r="CB12" i="8"/>
  <c r="CA12" i="8"/>
  <c r="BZ12" i="8"/>
  <c r="BY12" i="8"/>
  <c r="BX12" i="8"/>
  <c r="BW12" i="8"/>
  <c r="BV12" i="8"/>
  <c r="BT12" i="8"/>
  <c r="BS12" i="8"/>
  <c r="BR12" i="8"/>
  <c r="BQ12" i="8"/>
  <c r="BP12" i="8"/>
  <c r="BO12" i="8"/>
  <c r="BN12" i="8"/>
  <c r="BM12" i="8"/>
  <c r="BL12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F12" i="8"/>
  <c r="CJ12" i="8" s="1"/>
  <c r="DH11" i="8"/>
  <c r="DG11" i="8"/>
  <c r="DF11" i="8"/>
  <c r="DE11" i="8"/>
  <c r="DD11" i="8"/>
  <c r="DC11" i="8"/>
  <c r="DB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F11" i="8"/>
  <c r="DI11" i="8" s="1"/>
  <c r="DH50" i="8"/>
  <c r="DG50" i="8"/>
  <c r="DF50" i="8"/>
  <c r="DE50" i="8"/>
  <c r="DD50" i="8"/>
  <c r="DC50" i="8"/>
  <c r="DB50" i="8"/>
  <c r="DA50" i="8"/>
  <c r="CZ50" i="8"/>
  <c r="CX50" i="8"/>
  <c r="CW50" i="8"/>
  <c r="CV50" i="8"/>
  <c r="CU50" i="8"/>
  <c r="CT50" i="8"/>
  <c r="CS50" i="8"/>
  <c r="CR50" i="8"/>
  <c r="CQ50" i="8"/>
  <c r="CP50" i="8"/>
  <c r="CN50" i="8"/>
  <c r="CM50" i="8"/>
  <c r="CL50" i="8"/>
  <c r="CK50" i="8"/>
  <c r="CI50" i="8"/>
  <c r="CH50" i="8"/>
  <c r="CG50" i="8"/>
  <c r="CF50" i="8"/>
  <c r="CE50" i="8"/>
  <c r="CD50" i="8"/>
  <c r="CC50" i="8"/>
  <c r="CB50" i="8"/>
  <c r="CA50" i="8"/>
  <c r="BZ50" i="8"/>
  <c r="BY50" i="8"/>
  <c r="BX50" i="8"/>
  <c r="BW50" i="8"/>
  <c r="BV50" i="8"/>
  <c r="BT50" i="8"/>
  <c r="BS50" i="8"/>
  <c r="BR50" i="8"/>
  <c r="BQ50" i="8"/>
  <c r="BP50" i="8"/>
  <c r="BO50" i="8"/>
  <c r="BN50" i="8"/>
  <c r="BM50" i="8"/>
  <c r="BL50" i="8"/>
  <c r="BK50" i="8"/>
  <c r="BJ50" i="8"/>
  <c r="BI50" i="8"/>
  <c r="BH50" i="8"/>
  <c r="BG50" i="8"/>
  <c r="BE50" i="8"/>
  <c r="BD50" i="8"/>
  <c r="BC50" i="8"/>
  <c r="BB50" i="8"/>
  <c r="AZ50" i="8"/>
  <c r="AY50" i="8"/>
  <c r="AX50" i="8"/>
  <c r="AW50" i="8"/>
  <c r="AV50" i="8"/>
  <c r="AU50" i="8"/>
  <c r="AT50" i="8"/>
  <c r="AS50" i="8"/>
  <c r="AR50" i="8"/>
  <c r="AP50" i="8"/>
  <c r="AO50" i="8"/>
  <c r="AN50" i="8"/>
  <c r="AM50" i="8"/>
  <c r="AL50" i="8"/>
  <c r="AK50" i="8"/>
  <c r="AJ50" i="8"/>
  <c r="AI50" i="8"/>
  <c r="AH50" i="8"/>
  <c r="AF50" i="8"/>
  <c r="AE50" i="8"/>
  <c r="AD50" i="8"/>
  <c r="AC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F50" i="8"/>
  <c r="DI50" i="8" s="1"/>
  <c r="DI49" i="8"/>
  <c r="DH49" i="8"/>
  <c r="DG49" i="8"/>
  <c r="DF49" i="8"/>
  <c r="DE49" i="8"/>
  <c r="DD49" i="8"/>
  <c r="DC49" i="8"/>
  <c r="DB49" i="8"/>
  <c r="DA49" i="8"/>
  <c r="CZ49" i="8"/>
  <c r="CX49" i="8"/>
  <c r="CW49" i="8"/>
  <c r="CV49" i="8"/>
  <c r="CU49" i="8"/>
  <c r="CT49" i="8"/>
  <c r="CS49" i="8"/>
  <c r="CR49" i="8"/>
  <c r="CQ49" i="8"/>
  <c r="CP49" i="8"/>
  <c r="CN49" i="8"/>
  <c r="CM49" i="8"/>
  <c r="CL49" i="8"/>
  <c r="CK49" i="8"/>
  <c r="CI49" i="8"/>
  <c r="CH49" i="8"/>
  <c r="CG49" i="8"/>
  <c r="CF49" i="8"/>
  <c r="CE49" i="8"/>
  <c r="CD49" i="8"/>
  <c r="CC49" i="8"/>
  <c r="CB49" i="8"/>
  <c r="CA49" i="8"/>
  <c r="BZ49" i="8"/>
  <c r="BY49" i="8"/>
  <c r="BX49" i="8"/>
  <c r="BW49" i="8"/>
  <c r="BV49" i="8"/>
  <c r="BT49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G49" i="8"/>
  <c r="BE49" i="8"/>
  <c r="BD49" i="8"/>
  <c r="BC49" i="8"/>
  <c r="BB49" i="8"/>
  <c r="AZ49" i="8"/>
  <c r="AY49" i="8"/>
  <c r="AX49" i="8"/>
  <c r="AW49" i="8"/>
  <c r="AV49" i="8"/>
  <c r="AU49" i="8"/>
  <c r="AT49" i="8"/>
  <c r="AS49" i="8"/>
  <c r="AR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F49" i="8"/>
  <c r="CO49" i="8" s="1"/>
  <c r="DI48" i="8"/>
  <c r="DH48" i="8"/>
  <c r="DG48" i="8"/>
  <c r="DF48" i="8"/>
  <c r="DE48" i="8"/>
  <c r="DD48" i="8"/>
  <c r="DC48" i="8"/>
  <c r="DB48" i="8"/>
  <c r="DA48" i="8"/>
  <c r="CZ48" i="8"/>
  <c r="CX48" i="8"/>
  <c r="CW48" i="8"/>
  <c r="CV48" i="8"/>
  <c r="CU48" i="8"/>
  <c r="CT48" i="8"/>
  <c r="CS48" i="8"/>
  <c r="CR48" i="8"/>
  <c r="CQ48" i="8"/>
  <c r="CP48" i="8"/>
  <c r="CN48" i="8"/>
  <c r="CM48" i="8"/>
  <c r="CL48" i="8"/>
  <c r="CK48" i="8"/>
  <c r="CI48" i="8"/>
  <c r="CH48" i="8"/>
  <c r="CG48" i="8"/>
  <c r="CF48" i="8"/>
  <c r="CE48" i="8"/>
  <c r="CD48" i="8"/>
  <c r="CC48" i="8"/>
  <c r="CB48" i="8"/>
  <c r="CA48" i="8"/>
  <c r="BZ48" i="8"/>
  <c r="BY48" i="8"/>
  <c r="BX48" i="8"/>
  <c r="BW48" i="8"/>
  <c r="BV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E48" i="8"/>
  <c r="BD48" i="8"/>
  <c r="BC48" i="8"/>
  <c r="BB48" i="8"/>
  <c r="AZ48" i="8"/>
  <c r="AY48" i="8"/>
  <c r="AX48" i="8"/>
  <c r="AW48" i="8"/>
  <c r="AV48" i="8"/>
  <c r="AU48" i="8"/>
  <c r="AT48" i="8"/>
  <c r="AS48" i="8"/>
  <c r="AR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F48" i="8"/>
  <c r="CO48" i="8" s="1"/>
  <c r="DH47" i="8"/>
  <c r="DG47" i="8"/>
  <c r="DF47" i="8"/>
  <c r="DE47" i="8"/>
  <c r="DD47" i="8"/>
  <c r="DC47" i="8"/>
  <c r="DB47" i="8"/>
  <c r="DA47" i="8"/>
  <c r="CZ47" i="8"/>
  <c r="CX47" i="8"/>
  <c r="CW47" i="8"/>
  <c r="CV47" i="8"/>
  <c r="CU47" i="8"/>
  <c r="CT47" i="8"/>
  <c r="CS47" i="8"/>
  <c r="CR47" i="8"/>
  <c r="CQ47" i="8"/>
  <c r="CP47" i="8"/>
  <c r="CO47" i="8"/>
  <c r="CN47" i="8"/>
  <c r="CM47" i="8"/>
  <c r="CL47" i="8"/>
  <c r="CK47" i="8"/>
  <c r="CI47" i="8"/>
  <c r="CH47" i="8"/>
  <c r="CG47" i="8"/>
  <c r="CF47" i="8"/>
  <c r="CE47" i="8"/>
  <c r="CD47" i="8"/>
  <c r="CC47" i="8"/>
  <c r="CB47" i="8"/>
  <c r="CA47" i="8"/>
  <c r="BZ47" i="8"/>
  <c r="BY47" i="8"/>
  <c r="BX47" i="8"/>
  <c r="BW47" i="8"/>
  <c r="BV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P47" i="8"/>
  <c r="AO47" i="8"/>
  <c r="AN47" i="8"/>
  <c r="AM47" i="8"/>
  <c r="AK47" i="8"/>
  <c r="AJ47" i="8"/>
  <c r="AI47" i="8"/>
  <c r="AH47" i="8"/>
  <c r="AG47" i="8"/>
  <c r="AF47" i="8"/>
  <c r="AE47" i="8"/>
  <c r="AD47" i="8"/>
  <c r="AC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F47" i="8"/>
  <c r="CJ47" i="8" s="1"/>
  <c r="DI46" i="8"/>
  <c r="DH46" i="8"/>
  <c r="DG46" i="8"/>
  <c r="DF46" i="8"/>
  <c r="DE46" i="8"/>
  <c r="DD46" i="8"/>
  <c r="DC46" i="8"/>
  <c r="DB46" i="8"/>
  <c r="DA46" i="8"/>
  <c r="CZ46" i="8"/>
  <c r="CX46" i="8"/>
  <c r="CW46" i="8"/>
  <c r="CV46" i="8"/>
  <c r="CU46" i="8"/>
  <c r="CT46" i="8"/>
  <c r="CS46" i="8"/>
  <c r="CR46" i="8"/>
  <c r="CQ46" i="8"/>
  <c r="CP46" i="8"/>
  <c r="CO46" i="8"/>
  <c r="CN46" i="8"/>
  <c r="CM46" i="8"/>
  <c r="CL46" i="8"/>
  <c r="CK46" i="8"/>
  <c r="CI46" i="8"/>
  <c r="CH46" i="8"/>
  <c r="CG46" i="8"/>
  <c r="CF46" i="8"/>
  <c r="CE46" i="8"/>
  <c r="CD46" i="8"/>
  <c r="CC46" i="8"/>
  <c r="CB46" i="8"/>
  <c r="CA46" i="8"/>
  <c r="BZ46" i="8"/>
  <c r="BY46" i="8"/>
  <c r="BX46" i="8"/>
  <c r="BW46" i="8"/>
  <c r="BV46" i="8"/>
  <c r="BT46" i="8"/>
  <c r="BS46" i="8"/>
  <c r="BR46" i="8"/>
  <c r="BQ46" i="8"/>
  <c r="BP46" i="8"/>
  <c r="BO46" i="8"/>
  <c r="BN46" i="8"/>
  <c r="BM46" i="8"/>
  <c r="BL46" i="8"/>
  <c r="BJ46" i="8"/>
  <c r="BI46" i="8"/>
  <c r="BH46" i="8"/>
  <c r="BG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P46" i="8"/>
  <c r="AO46" i="8"/>
  <c r="AN46" i="8"/>
  <c r="AM46" i="8"/>
  <c r="AK46" i="8"/>
  <c r="AJ46" i="8"/>
  <c r="AI46" i="8"/>
  <c r="AH46" i="8"/>
  <c r="AG46" i="8"/>
  <c r="AF46" i="8"/>
  <c r="AE46" i="8"/>
  <c r="AD46" i="8"/>
  <c r="AC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F46" i="8"/>
  <c r="AL46" i="8" s="1"/>
  <c r="DI45" i="8"/>
  <c r="DH45" i="8"/>
  <c r="DG45" i="8"/>
  <c r="DF45" i="8"/>
  <c r="DE45" i="8"/>
  <c r="DD45" i="8"/>
  <c r="DC45" i="8"/>
  <c r="DB45" i="8"/>
  <c r="DA45" i="8"/>
  <c r="CZ45" i="8"/>
  <c r="CX45" i="8"/>
  <c r="CW45" i="8"/>
  <c r="CV45" i="8"/>
  <c r="CU45" i="8"/>
  <c r="CT45" i="8"/>
  <c r="CS45" i="8"/>
  <c r="CR45" i="8"/>
  <c r="CQ45" i="8"/>
  <c r="CP45" i="8"/>
  <c r="CN45" i="8"/>
  <c r="CM45" i="8"/>
  <c r="CL45" i="8"/>
  <c r="CK45" i="8"/>
  <c r="CI45" i="8"/>
  <c r="CH45" i="8"/>
  <c r="CG45" i="8"/>
  <c r="CF45" i="8"/>
  <c r="CE45" i="8"/>
  <c r="CD45" i="8"/>
  <c r="CC45" i="8"/>
  <c r="CB45" i="8"/>
  <c r="CA45" i="8"/>
  <c r="BZ45" i="8"/>
  <c r="BY45" i="8"/>
  <c r="BX45" i="8"/>
  <c r="BW45" i="8"/>
  <c r="BV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E45" i="8"/>
  <c r="BD45" i="8"/>
  <c r="BC45" i="8"/>
  <c r="BB45" i="8"/>
  <c r="AZ45" i="8"/>
  <c r="AY45" i="8"/>
  <c r="AX45" i="8"/>
  <c r="AW45" i="8"/>
  <c r="AV45" i="8"/>
  <c r="AU45" i="8"/>
  <c r="AT45" i="8"/>
  <c r="AS45" i="8"/>
  <c r="AR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F45" i="8"/>
  <c r="CO45" i="8" s="1"/>
  <c r="DH44" i="8"/>
  <c r="DG44" i="8"/>
  <c r="DF44" i="8"/>
  <c r="DE44" i="8"/>
  <c r="DD44" i="8"/>
  <c r="DC44" i="8"/>
  <c r="DB44" i="8"/>
  <c r="DA44" i="8"/>
  <c r="CZ44" i="8"/>
  <c r="CX44" i="8"/>
  <c r="CW44" i="8"/>
  <c r="CV44" i="8"/>
  <c r="CU44" i="8"/>
  <c r="CT44" i="8"/>
  <c r="CS44" i="8"/>
  <c r="CR44" i="8"/>
  <c r="CQ44" i="8"/>
  <c r="CP44" i="8"/>
  <c r="CN44" i="8"/>
  <c r="CM44" i="8"/>
  <c r="CL44" i="8"/>
  <c r="CK44" i="8"/>
  <c r="CJ44" i="8"/>
  <c r="CI44" i="8"/>
  <c r="CH44" i="8"/>
  <c r="CG44" i="8"/>
  <c r="CF44" i="8"/>
  <c r="CE44" i="8"/>
  <c r="CD44" i="8"/>
  <c r="CC44" i="8"/>
  <c r="CB44" i="8"/>
  <c r="CA44" i="8"/>
  <c r="BZ44" i="8"/>
  <c r="BY44" i="8"/>
  <c r="BX44" i="8"/>
  <c r="BW44" i="8"/>
  <c r="BV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AZ44" i="8"/>
  <c r="AY44" i="8"/>
  <c r="AX44" i="8"/>
  <c r="AW44" i="8"/>
  <c r="AV44" i="8"/>
  <c r="AU44" i="8"/>
  <c r="AT44" i="8"/>
  <c r="AS44" i="8"/>
  <c r="AR44" i="8"/>
  <c r="AP44" i="8"/>
  <c r="AO44" i="8"/>
  <c r="AN44" i="8"/>
  <c r="AM44" i="8"/>
  <c r="AL44" i="8"/>
  <c r="AK44" i="8"/>
  <c r="AJ44" i="8"/>
  <c r="AI44" i="8"/>
  <c r="AH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F44" i="8"/>
  <c r="CY44" i="8" s="1"/>
  <c r="DH43" i="8"/>
  <c r="DG43" i="8"/>
  <c r="DF43" i="8"/>
  <c r="DE43" i="8"/>
  <c r="DD43" i="8"/>
  <c r="DC43" i="8"/>
  <c r="DB43" i="8"/>
  <c r="DA43" i="8"/>
  <c r="CZ43" i="8"/>
  <c r="CY43" i="8"/>
  <c r="CX43" i="8"/>
  <c r="CW43" i="8"/>
  <c r="CV43" i="8"/>
  <c r="CU43" i="8"/>
  <c r="CT43" i="8"/>
  <c r="CS43" i="8"/>
  <c r="CR43" i="8"/>
  <c r="CQ43" i="8"/>
  <c r="CP43" i="8"/>
  <c r="CN43" i="8"/>
  <c r="CM43" i="8"/>
  <c r="CL43" i="8"/>
  <c r="CK43" i="8"/>
  <c r="CJ43" i="8"/>
  <c r="CI43" i="8"/>
  <c r="CH43" i="8"/>
  <c r="CG43" i="8"/>
  <c r="CF43" i="8"/>
  <c r="CE43" i="8"/>
  <c r="CD43" i="8"/>
  <c r="CC43" i="8"/>
  <c r="CB43" i="8"/>
  <c r="CA43" i="8"/>
  <c r="BZ43" i="8"/>
  <c r="BY43" i="8"/>
  <c r="BX43" i="8"/>
  <c r="BW43" i="8"/>
  <c r="BV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H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F43" i="8"/>
  <c r="CO43" i="8" s="1"/>
  <c r="DH42" i="8"/>
  <c r="DG42" i="8"/>
  <c r="DF42" i="8"/>
  <c r="DE42" i="8"/>
  <c r="DD42" i="8"/>
  <c r="DC42" i="8"/>
  <c r="DB42" i="8"/>
  <c r="DA42" i="8"/>
  <c r="CZ42" i="8"/>
  <c r="CY42" i="8"/>
  <c r="CX42" i="8"/>
  <c r="CV42" i="8"/>
  <c r="CU42" i="8"/>
  <c r="CT42" i="8"/>
  <c r="CS42" i="8"/>
  <c r="CR42" i="8"/>
  <c r="CQ42" i="8"/>
  <c r="CP42" i="8"/>
  <c r="CO42" i="8"/>
  <c r="CN42" i="8"/>
  <c r="CM42" i="8"/>
  <c r="CL42" i="8"/>
  <c r="CK42" i="8"/>
  <c r="CI42" i="8"/>
  <c r="CH42" i="8"/>
  <c r="CG42" i="8"/>
  <c r="CF42" i="8"/>
  <c r="CE42" i="8"/>
  <c r="CD42" i="8"/>
  <c r="CC42" i="8"/>
  <c r="CB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J42" i="8"/>
  <c r="BI42" i="8"/>
  <c r="BH42" i="8"/>
  <c r="BG42" i="8"/>
  <c r="BF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K42" i="8"/>
  <c r="AJ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F42" i="8"/>
  <c r="AL42" i="8" s="1"/>
  <c r="DH41" i="8"/>
  <c r="DG41" i="8"/>
  <c r="DF41" i="8"/>
  <c r="DE41" i="8"/>
  <c r="DD41" i="8"/>
  <c r="DC41" i="8"/>
  <c r="DB41" i="8"/>
  <c r="DA41" i="8"/>
  <c r="CZ41" i="8"/>
  <c r="CY41" i="8"/>
  <c r="CX41" i="8"/>
  <c r="CW41" i="8"/>
  <c r="CV41" i="8"/>
  <c r="CU41" i="8"/>
  <c r="CT41" i="8"/>
  <c r="CS41" i="8"/>
  <c r="CR41" i="8"/>
  <c r="CQ41" i="8"/>
  <c r="CP41" i="8"/>
  <c r="CN41" i="8"/>
  <c r="CM41" i="8"/>
  <c r="CL41" i="8"/>
  <c r="CK41" i="8"/>
  <c r="CJ41" i="8"/>
  <c r="CI41" i="8"/>
  <c r="CH41" i="8"/>
  <c r="CG41" i="8"/>
  <c r="CF41" i="8"/>
  <c r="CE41" i="8"/>
  <c r="CD41" i="8"/>
  <c r="CC41" i="8"/>
  <c r="CB41" i="8"/>
  <c r="CA41" i="8"/>
  <c r="BZ41" i="8"/>
  <c r="BY41" i="8"/>
  <c r="BX41" i="8"/>
  <c r="BW41" i="8"/>
  <c r="BV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F41" i="8"/>
  <c r="CO41" i="8" s="1"/>
  <c r="DH40" i="8"/>
  <c r="DG40" i="8"/>
  <c r="DF40" i="8"/>
  <c r="DE40" i="8"/>
  <c r="DD40" i="8"/>
  <c r="DC40" i="8"/>
  <c r="DB40" i="8"/>
  <c r="DA40" i="8"/>
  <c r="CZ40" i="8"/>
  <c r="CX40" i="8"/>
  <c r="CW40" i="8"/>
  <c r="CV40" i="8"/>
  <c r="CU40" i="8"/>
  <c r="CT40" i="8"/>
  <c r="CS40" i="8"/>
  <c r="CR40" i="8"/>
  <c r="CQ40" i="8"/>
  <c r="CP40" i="8"/>
  <c r="CO40" i="8"/>
  <c r="CN40" i="8"/>
  <c r="CM40" i="8"/>
  <c r="CL40" i="8"/>
  <c r="CK40" i="8"/>
  <c r="CI40" i="8"/>
  <c r="CH40" i="8"/>
  <c r="CG40" i="8"/>
  <c r="CF40" i="8"/>
  <c r="CE40" i="8"/>
  <c r="CD40" i="8"/>
  <c r="CC40" i="8"/>
  <c r="CB40" i="8"/>
  <c r="CA40" i="8"/>
  <c r="BZ40" i="8"/>
  <c r="BY40" i="8"/>
  <c r="BX40" i="8"/>
  <c r="BW40" i="8"/>
  <c r="BV40" i="8"/>
  <c r="BT40" i="8"/>
  <c r="BS40" i="8"/>
  <c r="BR40" i="8"/>
  <c r="BQ40" i="8"/>
  <c r="BP40" i="8"/>
  <c r="BO40" i="8"/>
  <c r="BN40" i="8"/>
  <c r="BM40" i="8"/>
  <c r="BL40" i="8"/>
  <c r="BJ40" i="8"/>
  <c r="BI40" i="8"/>
  <c r="BH40" i="8"/>
  <c r="BG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F40" i="8"/>
  <c r="BK40" i="8" s="1"/>
  <c r="DH39" i="8"/>
  <c r="DG39" i="8"/>
  <c r="DF39" i="8"/>
  <c r="DE39" i="8"/>
  <c r="DD39" i="8"/>
  <c r="DC39" i="8"/>
  <c r="DB39" i="8"/>
  <c r="DA39" i="8"/>
  <c r="CZ39" i="8"/>
  <c r="CX39" i="8"/>
  <c r="CW39" i="8"/>
  <c r="CV39" i="8"/>
  <c r="CU39" i="8"/>
  <c r="CT39" i="8"/>
  <c r="CS39" i="8"/>
  <c r="CR39" i="8"/>
  <c r="CQ39" i="8"/>
  <c r="CP39" i="8"/>
  <c r="CN39" i="8"/>
  <c r="CM39" i="8"/>
  <c r="CL39" i="8"/>
  <c r="CK39" i="8"/>
  <c r="CI39" i="8"/>
  <c r="CH39" i="8"/>
  <c r="CG39" i="8"/>
  <c r="CF39" i="8"/>
  <c r="CD39" i="8"/>
  <c r="CC39" i="8"/>
  <c r="CB39" i="8"/>
  <c r="CA39" i="8"/>
  <c r="BZ39" i="8"/>
  <c r="BY39" i="8"/>
  <c r="BX39" i="8"/>
  <c r="BW39" i="8"/>
  <c r="BV39" i="8"/>
  <c r="BT39" i="8"/>
  <c r="BS39" i="8"/>
  <c r="BR39" i="8"/>
  <c r="BQ39" i="8"/>
  <c r="BP39" i="8"/>
  <c r="BO39" i="8"/>
  <c r="BN39" i="8"/>
  <c r="BM39" i="8"/>
  <c r="BL39" i="8"/>
  <c r="BJ39" i="8"/>
  <c r="BI39" i="8"/>
  <c r="BH39" i="8"/>
  <c r="BG39" i="8"/>
  <c r="BE39" i="8"/>
  <c r="BD39" i="8"/>
  <c r="BC39" i="8"/>
  <c r="BB39" i="8"/>
  <c r="AZ39" i="8"/>
  <c r="AY39" i="8"/>
  <c r="AX39" i="8"/>
  <c r="AW39" i="8"/>
  <c r="AV39" i="8"/>
  <c r="AU39" i="8"/>
  <c r="AT39" i="8"/>
  <c r="AS39" i="8"/>
  <c r="AR39" i="8"/>
  <c r="AP39" i="8"/>
  <c r="AO39" i="8"/>
  <c r="AN39" i="8"/>
  <c r="AM39" i="8"/>
  <c r="AL39" i="8"/>
  <c r="AK39" i="8"/>
  <c r="AJ39" i="8"/>
  <c r="AI39" i="8"/>
  <c r="AH39" i="8"/>
  <c r="AF39" i="8"/>
  <c r="AE39" i="8"/>
  <c r="AD39" i="8"/>
  <c r="AC39" i="8"/>
  <c r="AA39" i="8"/>
  <c r="Z39" i="8"/>
  <c r="Y39" i="8"/>
  <c r="X39" i="8"/>
  <c r="V39" i="8"/>
  <c r="U39" i="8"/>
  <c r="T39" i="8"/>
  <c r="S39" i="8"/>
  <c r="R39" i="8"/>
  <c r="Q39" i="8"/>
  <c r="P39" i="8"/>
  <c r="O39" i="8"/>
  <c r="N39" i="8"/>
  <c r="F39" i="8"/>
  <c r="DI39" i="8" s="1"/>
  <c r="DI38" i="8"/>
  <c r="DH38" i="8"/>
  <c r="DG38" i="8"/>
  <c r="DF38" i="8"/>
  <c r="DE38" i="8"/>
  <c r="DD38" i="8"/>
  <c r="DC38" i="8"/>
  <c r="DB38" i="8"/>
  <c r="DA38" i="8"/>
  <c r="CZ38" i="8"/>
  <c r="CX38" i="8"/>
  <c r="CW38" i="8"/>
  <c r="CV38" i="8"/>
  <c r="CU38" i="8"/>
  <c r="CT38" i="8"/>
  <c r="CS38" i="8"/>
  <c r="CR38" i="8"/>
  <c r="CQ38" i="8"/>
  <c r="CP38" i="8"/>
  <c r="CN38" i="8"/>
  <c r="CM38" i="8"/>
  <c r="CL38" i="8"/>
  <c r="CK38" i="8"/>
  <c r="CJ38" i="8"/>
  <c r="CI38" i="8"/>
  <c r="CH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AZ38" i="8"/>
  <c r="AY38" i="8"/>
  <c r="AX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F38" i="8"/>
  <c r="CO38" i="8" s="1"/>
  <c r="DI37" i="8"/>
  <c r="DH37" i="8"/>
  <c r="DG37" i="8"/>
  <c r="DF37" i="8"/>
  <c r="DE37" i="8"/>
  <c r="DD37" i="8"/>
  <c r="DC37" i="8"/>
  <c r="DB37" i="8"/>
  <c r="DA37" i="8"/>
  <c r="CZ37" i="8"/>
  <c r="CY37" i="8"/>
  <c r="CX37" i="8"/>
  <c r="CW37" i="8"/>
  <c r="CV37" i="8"/>
  <c r="CU37" i="8"/>
  <c r="CT37" i="8"/>
  <c r="CS37" i="8"/>
  <c r="CR37" i="8"/>
  <c r="CQ37" i="8"/>
  <c r="CP37" i="8"/>
  <c r="CO37" i="8"/>
  <c r="CN37" i="8"/>
  <c r="CM37" i="8"/>
  <c r="CL37" i="8"/>
  <c r="CK37" i="8"/>
  <c r="CJ37" i="8"/>
  <c r="CI37" i="8"/>
  <c r="CH37" i="8"/>
  <c r="CG37" i="8"/>
  <c r="CF37" i="8"/>
  <c r="CD37" i="8"/>
  <c r="CC37" i="8"/>
  <c r="CB37" i="8"/>
  <c r="CA37" i="8"/>
  <c r="BZ37" i="8"/>
  <c r="BY37" i="8"/>
  <c r="BX37" i="8"/>
  <c r="BW37" i="8"/>
  <c r="BV37" i="8"/>
  <c r="BT37" i="8"/>
  <c r="BS37" i="8"/>
  <c r="BR37" i="8"/>
  <c r="BQ37" i="8"/>
  <c r="BP37" i="8"/>
  <c r="BO37" i="8"/>
  <c r="BN37" i="8"/>
  <c r="BM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AZ37" i="8"/>
  <c r="AY37" i="8"/>
  <c r="AX37" i="8"/>
  <c r="AW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F37" i="8"/>
  <c r="BU37" i="8" s="1"/>
  <c r="DH36" i="8"/>
  <c r="DG36" i="8"/>
  <c r="DF36" i="8"/>
  <c r="DE36" i="8"/>
  <c r="DD36" i="8"/>
  <c r="DC36" i="8"/>
  <c r="DB36" i="8"/>
  <c r="DA36" i="8"/>
  <c r="CZ36" i="8"/>
  <c r="CY36" i="8"/>
  <c r="CX36" i="8"/>
  <c r="CW36" i="8"/>
  <c r="CV36" i="8"/>
  <c r="CU36" i="8"/>
  <c r="CT36" i="8"/>
  <c r="CS36" i="8"/>
  <c r="CR36" i="8"/>
  <c r="CQ36" i="8"/>
  <c r="CP36" i="8"/>
  <c r="CN36" i="8"/>
  <c r="CM36" i="8"/>
  <c r="CL36" i="8"/>
  <c r="CK36" i="8"/>
  <c r="CJ36" i="8"/>
  <c r="CI36" i="8"/>
  <c r="CH36" i="8"/>
  <c r="CG36" i="8"/>
  <c r="CF36" i="8"/>
  <c r="CE36" i="8"/>
  <c r="CD36" i="8"/>
  <c r="CC36" i="8"/>
  <c r="CB36" i="8"/>
  <c r="CA36" i="8"/>
  <c r="BZ36" i="8"/>
  <c r="BY36" i="8"/>
  <c r="BX36" i="8"/>
  <c r="BW36" i="8"/>
  <c r="BV36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BD36" i="8"/>
  <c r="BC36" i="8"/>
  <c r="BB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F36" i="8"/>
  <c r="DI36" i="8" s="1"/>
  <c r="DH35" i="8"/>
  <c r="DG35" i="8"/>
  <c r="DF35" i="8"/>
  <c r="DE35" i="8"/>
  <c r="DD35" i="8"/>
  <c r="DC35" i="8"/>
  <c r="DB35" i="8"/>
  <c r="DA35" i="8"/>
  <c r="CZ35" i="8"/>
  <c r="CY35" i="8"/>
  <c r="CX35" i="8"/>
  <c r="CW35" i="8"/>
  <c r="CV35" i="8"/>
  <c r="CU35" i="8"/>
  <c r="CT35" i="8"/>
  <c r="CS35" i="8"/>
  <c r="CR35" i="8"/>
  <c r="CQ35" i="8"/>
  <c r="CP35" i="8"/>
  <c r="CN35" i="8"/>
  <c r="CM35" i="8"/>
  <c r="CL35" i="8"/>
  <c r="CK35" i="8"/>
  <c r="CJ35" i="8"/>
  <c r="CI35" i="8"/>
  <c r="CH35" i="8"/>
  <c r="CG35" i="8"/>
  <c r="CF35" i="8"/>
  <c r="CE35" i="8"/>
  <c r="CD35" i="8"/>
  <c r="CC35" i="8"/>
  <c r="CB35" i="8"/>
  <c r="CA35" i="8"/>
  <c r="BZ35" i="8"/>
  <c r="BY35" i="8"/>
  <c r="BX35" i="8"/>
  <c r="BW35" i="8"/>
  <c r="BV35" i="8"/>
  <c r="BT35" i="8"/>
  <c r="BS35" i="8"/>
  <c r="BR35" i="8"/>
  <c r="BQ35" i="8"/>
  <c r="BP35" i="8"/>
  <c r="BO35" i="8"/>
  <c r="BN35" i="8"/>
  <c r="BM35" i="8"/>
  <c r="BL35" i="8"/>
  <c r="BK35" i="8"/>
  <c r="BJ35" i="8"/>
  <c r="BI35" i="8"/>
  <c r="BH35" i="8"/>
  <c r="BG35" i="8"/>
  <c r="BF35" i="8"/>
  <c r="BE35" i="8"/>
  <c r="BD35" i="8"/>
  <c r="BC35" i="8"/>
  <c r="BB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F35" i="8"/>
  <c r="DI35" i="8" s="1"/>
  <c r="DH34" i="8"/>
  <c r="DG34" i="8"/>
  <c r="DF34" i="8"/>
  <c r="DE34" i="8"/>
  <c r="DC34" i="8"/>
  <c r="DB34" i="8"/>
  <c r="DA34" i="8"/>
  <c r="CZ34" i="8"/>
  <c r="CX34" i="8"/>
  <c r="CW34" i="8"/>
  <c r="CV34" i="8"/>
  <c r="CU34" i="8"/>
  <c r="CS34" i="8"/>
  <c r="CR34" i="8"/>
  <c r="CQ34" i="8"/>
  <c r="CP34" i="8"/>
  <c r="CN34" i="8"/>
  <c r="CM34" i="8"/>
  <c r="CL34" i="8"/>
  <c r="CK34" i="8"/>
  <c r="CI34" i="8"/>
  <c r="CH34" i="8"/>
  <c r="CG34" i="8"/>
  <c r="CF34" i="8"/>
  <c r="CD34" i="8"/>
  <c r="CC34" i="8"/>
  <c r="CB34" i="8"/>
  <c r="CA34" i="8"/>
  <c r="BY34" i="8"/>
  <c r="BX34" i="8"/>
  <c r="BW34" i="8"/>
  <c r="BV34" i="8"/>
  <c r="BT34" i="8"/>
  <c r="BS34" i="8"/>
  <c r="BR34" i="8"/>
  <c r="BQ34" i="8"/>
  <c r="BO34" i="8"/>
  <c r="BN34" i="8"/>
  <c r="BM34" i="8"/>
  <c r="BL34" i="8"/>
  <c r="BJ34" i="8"/>
  <c r="BI34" i="8"/>
  <c r="BH34" i="8"/>
  <c r="BG34" i="8"/>
  <c r="BE34" i="8"/>
  <c r="BD34" i="8"/>
  <c r="BC34" i="8"/>
  <c r="BB34" i="8"/>
  <c r="AZ34" i="8"/>
  <c r="AY34" i="8"/>
  <c r="AX34" i="8"/>
  <c r="AW34" i="8"/>
  <c r="AU34" i="8"/>
  <c r="AT34" i="8"/>
  <c r="AS34" i="8"/>
  <c r="AR34" i="8"/>
  <c r="AP34" i="8"/>
  <c r="AO34" i="8"/>
  <c r="AN34" i="8"/>
  <c r="AM34" i="8"/>
  <c r="AK34" i="8"/>
  <c r="AJ34" i="8"/>
  <c r="AI34" i="8"/>
  <c r="AH34" i="8"/>
  <c r="AF34" i="8"/>
  <c r="AE34" i="8"/>
  <c r="AD34" i="8"/>
  <c r="AC34" i="8"/>
  <c r="AA34" i="8"/>
  <c r="Z34" i="8"/>
  <c r="Y34" i="8"/>
  <c r="X34" i="8"/>
  <c r="V34" i="8"/>
  <c r="U34" i="8"/>
  <c r="T34" i="8"/>
  <c r="S34" i="8"/>
  <c r="Q34" i="8"/>
  <c r="P34" i="8"/>
  <c r="O34" i="8"/>
  <c r="N34" i="8"/>
  <c r="F34" i="8"/>
  <c r="CO34" i="8" s="1"/>
  <c r="DI31" i="8"/>
  <c r="DH31" i="8"/>
  <c r="DG31" i="8"/>
  <c r="DF31" i="8"/>
  <c r="DE31" i="8"/>
  <c r="DD31" i="8"/>
  <c r="DC31" i="8"/>
  <c r="DB31" i="8"/>
  <c r="DA31" i="8"/>
  <c r="CZ31" i="8"/>
  <c r="CX31" i="8"/>
  <c r="CW31" i="8"/>
  <c r="CV31" i="8"/>
  <c r="CU31" i="8"/>
  <c r="CT31" i="8"/>
  <c r="CS31" i="8"/>
  <c r="CR31" i="8"/>
  <c r="CQ31" i="8"/>
  <c r="CP31" i="8"/>
  <c r="CO31" i="8"/>
  <c r="CN31" i="8"/>
  <c r="CM31" i="8"/>
  <c r="CL31" i="8"/>
  <c r="CK31" i="8"/>
  <c r="CI31" i="8"/>
  <c r="CH31" i="8"/>
  <c r="CG31" i="8"/>
  <c r="CF31" i="8"/>
  <c r="CE31" i="8"/>
  <c r="CD31" i="8"/>
  <c r="CC31" i="8"/>
  <c r="CB31" i="8"/>
  <c r="CA31" i="8"/>
  <c r="BZ31" i="8"/>
  <c r="BY31" i="8"/>
  <c r="BX31" i="8"/>
  <c r="BW31" i="8"/>
  <c r="BV31" i="8"/>
  <c r="BT31" i="8"/>
  <c r="BS31" i="8"/>
  <c r="BR31" i="8"/>
  <c r="BQ31" i="8"/>
  <c r="BP31" i="8"/>
  <c r="BO31" i="8"/>
  <c r="BN31" i="8"/>
  <c r="BM31" i="8"/>
  <c r="BL31" i="8"/>
  <c r="BK31" i="8"/>
  <c r="BJ31" i="8"/>
  <c r="BI31" i="8"/>
  <c r="BH31" i="8"/>
  <c r="BG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F31" i="8"/>
  <c r="CJ31" i="8" s="1"/>
  <c r="DH30" i="8"/>
  <c r="DG30" i="8"/>
  <c r="DF30" i="8"/>
  <c r="DE30" i="8"/>
  <c r="DD30" i="8"/>
  <c r="DC30" i="8"/>
  <c r="DB30" i="8"/>
  <c r="DA30" i="8"/>
  <c r="CZ30" i="8"/>
  <c r="CX30" i="8"/>
  <c r="CW30" i="8"/>
  <c r="CV30" i="8"/>
  <c r="CU30" i="8"/>
  <c r="CT30" i="8"/>
  <c r="CS30" i="8"/>
  <c r="CR30" i="8"/>
  <c r="CQ30" i="8"/>
  <c r="CP30" i="8"/>
  <c r="CN30" i="8"/>
  <c r="CM30" i="8"/>
  <c r="CL30" i="8"/>
  <c r="CK30" i="8"/>
  <c r="CJ30" i="8"/>
  <c r="CI30" i="8"/>
  <c r="CH30" i="8"/>
  <c r="CG30" i="8"/>
  <c r="CF30" i="8"/>
  <c r="CE30" i="8"/>
  <c r="CD30" i="8"/>
  <c r="CC30" i="8"/>
  <c r="CB30" i="8"/>
  <c r="CA30" i="8"/>
  <c r="BZ30" i="8"/>
  <c r="BY30" i="8"/>
  <c r="BX30" i="8"/>
  <c r="BW30" i="8"/>
  <c r="BV30" i="8"/>
  <c r="BU30" i="8"/>
  <c r="BT30" i="8"/>
  <c r="BS30" i="8"/>
  <c r="BR30" i="8"/>
  <c r="BQ30" i="8"/>
  <c r="BP30" i="8"/>
  <c r="BO30" i="8"/>
  <c r="BN30" i="8"/>
  <c r="BM30" i="8"/>
  <c r="BL30" i="8"/>
  <c r="BK30" i="8"/>
  <c r="BJ30" i="8"/>
  <c r="BI30" i="8"/>
  <c r="BH30" i="8"/>
  <c r="BG30" i="8"/>
  <c r="BE30" i="8"/>
  <c r="BD30" i="8"/>
  <c r="BC30" i="8"/>
  <c r="BB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F30" i="8"/>
  <c r="DI30" i="8" s="1"/>
  <c r="I63" i="7"/>
  <c r="J63" i="7"/>
  <c r="K63" i="7"/>
  <c r="L63" i="7"/>
  <c r="M63" i="7"/>
  <c r="I64" i="7"/>
  <c r="J64" i="7"/>
  <c r="K64" i="7"/>
  <c r="L64" i="7"/>
  <c r="M64" i="7"/>
  <c r="DH31" i="7"/>
  <c r="DG31" i="7"/>
  <c r="DF31" i="7"/>
  <c r="DD31" i="7"/>
  <c r="DC31" i="7"/>
  <c r="DB31" i="7"/>
  <c r="DA31" i="7"/>
  <c r="CZ31" i="7"/>
  <c r="CY31" i="7"/>
  <c r="CX31" i="7"/>
  <c r="CW31" i="7"/>
  <c r="CV31" i="7"/>
  <c r="CU31" i="7"/>
  <c r="CT31" i="7"/>
  <c r="CR31" i="7"/>
  <c r="CQ31" i="7"/>
  <c r="CP31" i="7"/>
  <c r="CO31" i="7"/>
  <c r="CN31" i="7"/>
  <c r="CM31" i="7"/>
  <c r="CL31" i="7"/>
  <c r="CK31" i="7"/>
  <c r="CI31" i="7"/>
  <c r="CH31" i="7"/>
  <c r="CF31" i="7"/>
  <c r="CE31" i="7"/>
  <c r="CD31" i="7"/>
  <c r="CC31" i="7"/>
  <c r="CB31" i="7"/>
  <c r="CA31" i="7"/>
  <c r="BZ31" i="7"/>
  <c r="BY31" i="7"/>
  <c r="BX31" i="7"/>
  <c r="BW31" i="7"/>
  <c r="BV31" i="7"/>
  <c r="BT31" i="7"/>
  <c r="BS31" i="7"/>
  <c r="BR31" i="7"/>
  <c r="BQ31" i="7"/>
  <c r="BP31" i="7"/>
  <c r="BO31" i="7"/>
  <c r="BN31" i="7"/>
  <c r="BM31" i="7"/>
  <c r="BL31" i="7"/>
  <c r="BJ31" i="7"/>
  <c r="BH31" i="7"/>
  <c r="BG31" i="7"/>
  <c r="BF31" i="7"/>
  <c r="BE31" i="7"/>
  <c r="BD31" i="7"/>
  <c r="BC31" i="7"/>
  <c r="BB31" i="7"/>
  <c r="BA31" i="7"/>
  <c r="AZ31" i="7"/>
  <c r="AY31" i="7"/>
  <c r="AX31" i="7"/>
  <c r="AV31" i="7"/>
  <c r="AU31" i="7"/>
  <c r="AT31" i="7"/>
  <c r="AS31" i="7"/>
  <c r="AR31" i="7"/>
  <c r="AQ31" i="7"/>
  <c r="AP31" i="7"/>
  <c r="AO31" i="7"/>
  <c r="AN31" i="7"/>
  <c r="AM31" i="7"/>
  <c r="AJ31" i="7"/>
  <c r="AI31" i="7"/>
  <c r="AH31" i="7"/>
  <c r="AG31" i="7"/>
  <c r="AF31" i="7"/>
  <c r="AE31" i="7"/>
  <c r="L31" i="7" s="1"/>
  <c r="AD31" i="7"/>
  <c r="AC31" i="7"/>
  <c r="AB31" i="7"/>
  <c r="AA31" i="7"/>
  <c r="Z31" i="7"/>
  <c r="X31" i="7"/>
  <c r="W31" i="7"/>
  <c r="V31" i="7"/>
  <c r="U31" i="7"/>
  <c r="T31" i="7"/>
  <c r="S31" i="7"/>
  <c r="R31" i="7"/>
  <c r="Q31" i="7"/>
  <c r="P31" i="7"/>
  <c r="O31" i="7"/>
  <c r="N31" i="7"/>
  <c r="I31" i="7" s="1"/>
  <c r="F31" i="7"/>
  <c r="AL31" i="7" s="1"/>
  <c r="DI30" i="7"/>
  <c r="DH30" i="7"/>
  <c r="DG30" i="7"/>
  <c r="DF30" i="7"/>
  <c r="DE30" i="7"/>
  <c r="DD30" i="7"/>
  <c r="DC30" i="7"/>
  <c r="DB30" i="7"/>
  <c r="DA30" i="7"/>
  <c r="CZ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I30" i="7"/>
  <c r="CH30" i="7"/>
  <c r="CG30" i="7"/>
  <c r="CF30" i="7"/>
  <c r="CE30" i="7"/>
  <c r="CD30" i="7"/>
  <c r="CC30" i="7"/>
  <c r="CB30" i="7"/>
  <c r="CA30" i="7"/>
  <c r="BZ30" i="7"/>
  <c r="BY30" i="7"/>
  <c r="BX30" i="7"/>
  <c r="BW30" i="7"/>
  <c r="BV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L30" i="7" s="1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F30" i="7"/>
  <c r="BU30" i="7" s="1"/>
  <c r="DI29" i="7"/>
  <c r="DH29" i="7"/>
  <c r="DG29" i="7"/>
  <c r="DF29" i="7"/>
  <c r="DE29" i="7"/>
  <c r="DD29" i="7"/>
  <c r="DC29" i="7"/>
  <c r="DB29" i="7"/>
  <c r="DA29" i="7"/>
  <c r="CZ29" i="7"/>
  <c r="CX29" i="7"/>
  <c r="CW29" i="7"/>
  <c r="CV29" i="7"/>
  <c r="CU29" i="7"/>
  <c r="CT29" i="7"/>
  <c r="CS29" i="7"/>
  <c r="CR29" i="7"/>
  <c r="CQ29" i="7"/>
  <c r="CP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E29" i="7"/>
  <c r="BD29" i="7"/>
  <c r="BC29" i="7"/>
  <c r="BB29" i="7"/>
  <c r="AZ29" i="7"/>
  <c r="AY29" i="7"/>
  <c r="AX29" i="7"/>
  <c r="AW29" i="7"/>
  <c r="AV29" i="7"/>
  <c r="AU29" i="7"/>
  <c r="AT29" i="7"/>
  <c r="AS29" i="7"/>
  <c r="AR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L29" i="7" s="1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F29" i="7"/>
  <c r="CO29" i="7" s="1"/>
  <c r="DI28" i="7"/>
  <c r="DH28" i="7"/>
  <c r="DG28" i="7"/>
  <c r="DF28" i="7"/>
  <c r="DE28" i="7"/>
  <c r="DD28" i="7"/>
  <c r="DC28" i="7"/>
  <c r="DB28" i="7"/>
  <c r="DA28" i="7"/>
  <c r="CZ28" i="7"/>
  <c r="CX28" i="7"/>
  <c r="CW28" i="7"/>
  <c r="CV28" i="7"/>
  <c r="CU28" i="7"/>
  <c r="CT28" i="7"/>
  <c r="CS28" i="7"/>
  <c r="CR28" i="7"/>
  <c r="CQ28" i="7"/>
  <c r="CP28" i="7"/>
  <c r="CN28" i="7"/>
  <c r="CM28" i="7"/>
  <c r="CL28" i="7"/>
  <c r="CK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E28" i="7"/>
  <c r="BD28" i="7"/>
  <c r="BC28" i="7"/>
  <c r="BB28" i="7"/>
  <c r="AZ28" i="7"/>
  <c r="AY28" i="7"/>
  <c r="AX28" i="7"/>
  <c r="AW28" i="7"/>
  <c r="AV28" i="7"/>
  <c r="AU28" i="7"/>
  <c r="AT28" i="7"/>
  <c r="AS28" i="7"/>
  <c r="AR28" i="7"/>
  <c r="AP28" i="7"/>
  <c r="AO28" i="7"/>
  <c r="AN28" i="7"/>
  <c r="AM28" i="7"/>
  <c r="AL28" i="7"/>
  <c r="AK28" i="7"/>
  <c r="AJ28" i="7"/>
  <c r="AI28" i="7"/>
  <c r="AH28" i="7"/>
  <c r="M28" i="7" s="1"/>
  <c r="AG28" i="7"/>
  <c r="AF28" i="7"/>
  <c r="AE28" i="7"/>
  <c r="AD28" i="7"/>
  <c r="AC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F28" i="7"/>
  <c r="CO28" i="7" s="1"/>
  <c r="DH27" i="7"/>
  <c r="DG27" i="7"/>
  <c r="DF27" i="7"/>
  <c r="DE27" i="7"/>
  <c r="DD27" i="7"/>
  <c r="DC27" i="7"/>
  <c r="DB27" i="7"/>
  <c r="DA27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I27" i="7"/>
  <c r="CH27" i="7"/>
  <c r="CG27" i="7"/>
  <c r="CF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U27" i="7"/>
  <c r="AT27" i="7"/>
  <c r="AS27" i="7"/>
  <c r="AR27" i="7"/>
  <c r="AQ27" i="7"/>
  <c r="AP27" i="7"/>
  <c r="AO27" i="7"/>
  <c r="AN27" i="7"/>
  <c r="AM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F27" i="7"/>
  <c r="AL27" i="7" s="1"/>
  <c r="DI26" i="7"/>
  <c r="DH26" i="7"/>
  <c r="DG26" i="7"/>
  <c r="DF26" i="7"/>
  <c r="DE26" i="7"/>
  <c r="DD26" i="7"/>
  <c r="DC26" i="7"/>
  <c r="DB26" i="7"/>
  <c r="DA26" i="7"/>
  <c r="CZ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I26" i="7"/>
  <c r="CH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D26" i="7"/>
  <c r="AC26" i="7"/>
  <c r="AB26" i="7"/>
  <c r="AA26" i="7"/>
  <c r="Z26" i="7"/>
  <c r="Y26" i="7"/>
  <c r="X26" i="7"/>
  <c r="K26" i="7" s="1"/>
  <c r="W26" i="7"/>
  <c r="V26" i="7"/>
  <c r="U26" i="7"/>
  <c r="T26" i="7"/>
  <c r="S26" i="7"/>
  <c r="R26" i="7"/>
  <c r="Q26" i="7"/>
  <c r="P26" i="7"/>
  <c r="O26" i="7"/>
  <c r="N26" i="7"/>
  <c r="F26" i="7"/>
  <c r="CJ26" i="7" s="1"/>
  <c r="DI25" i="7"/>
  <c r="DH25" i="7"/>
  <c r="DG25" i="7"/>
  <c r="DF25" i="7"/>
  <c r="DE25" i="7"/>
  <c r="DD25" i="7"/>
  <c r="DC25" i="7"/>
  <c r="DB25" i="7"/>
  <c r="DA25" i="7"/>
  <c r="CZ25" i="7"/>
  <c r="CX25" i="7"/>
  <c r="CW25" i="7"/>
  <c r="CV25" i="7"/>
  <c r="CU25" i="7"/>
  <c r="CT25" i="7"/>
  <c r="CS25" i="7"/>
  <c r="CR25" i="7"/>
  <c r="CQ25" i="7"/>
  <c r="CP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E25" i="7"/>
  <c r="BD25" i="7"/>
  <c r="BC25" i="7"/>
  <c r="BB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L25" i="7" s="1"/>
  <c r="AB25" i="7"/>
  <c r="AA25" i="7"/>
  <c r="Z25" i="7"/>
  <c r="Y25" i="7"/>
  <c r="X25" i="7"/>
  <c r="W25" i="7"/>
  <c r="V25" i="7"/>
  <c r="U25" i="7"/>
  <c r="J25" i="7" s="1"/>
  <c r="T25" i="7"/>
  <c r="S25" i="7"/>
  <c r="R25" i="7"/>
  <c r="Q25" i="7"/>
  <c r="P25" i="7"/>
  <c r="O25" i="7"/>
  <c r="N25" i="7"/>
  <c r="F25" i="7"/>
  <c r="CO25" i="7" s="1"/>
  <c r="DI24" i="7"/>
  <c r="DH24" i="7"/>
  <c r="DG24" i="7"/>
  <c r="DF24" i="7"/>
  <c r="DE24" i="7"/>
  <c r="DD24" i="7"/>
  <c r="DC24" i="7"/>
  <c r="DB24" i="7"/>
  <c r="DA24" i="7"/>
  <c r="CZ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P24" i="7"/>
  <c r="AO24" i="7"/>
  <c r="AN24" i="7"/>
  <c r="AM24" i="7"/>
  <c r="AL24" i="7"/>
  <c r="AK24" i="7"/>
  <c r="AJ24" i="7"/>
  <c r="AI24" i="7"/>
  <c r="AH24" i="7"/>
  <c r="M24" i="7" s="1"/>
  <c r="AG24" i="7"/>
  <c r="AF24" i="7"/>
  <c r="AE24" i="7"/>
  <c r="AD24" i="7"/>
  <c r="L24" i="7" s="1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I24" i="7" s="1"/>
  <c r="F24" i="7"/>
  <c r="CY24" i="7" s="1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F23" i="7"/>
  <c r="CO23" i="7" s="1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F22" i="7"/>
  <c r="CJ22" i="7" s="1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N21" i="7"/>
  <c r="CM21" i="7"/>
  <c r="CL21" i="7"/>
  <c r="CK21" i="7"/>
  <c r="CJ21" i="7"/>
  <c r="CI21" i="7"/>
  <c r="CH21" i="7"/>
  <c r="CG21" i="7"/>
  <c r="CF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AZ21" i="7"/>
  <c r="AY21" i="7"/>
  <c r="AX21" i="7"/>
  <c r="AW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F21" i="7"/>
  <c r="CO21" i="7" s="1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L20" i="7" s="1"/>
  <c r="AB20" i="7"/>
  <c r="AA20" i="7"/>
  <c r="Z20" i="7"/>
  <c r="Y20" i="7"/>
  <c r="K20" i="7" s="1"/>
  <c r="X20" i="7"/>
  <c r="W20" i="7"/>
  <c r="V20" i="7"/>
  <c r="U20" i="7"/>
  <c r="T20" i="7"/>
  <c r="S20" i="7"/>
  <c r="R20" i="7"/>
  <c r="Q20" i="7"/>
  <c r="P20" i="7"/>
  <c r="O20" i="7"/>
  <c r="N20" i="7"/>
  <c r="F20" i="7"/>
  <c r="BK20" i="7" s="1"/>
  <c r="DH19" i="7"/>
  <c r="DG19" i="7"/>
  <c r="DF19" i="7"/>
  <c r="DE19" i="7"/>
  <c r="DD19" i="7"/>
  <c r="DC19" i="7"/>
  <c r="DB19" i="7"/>
  <c r="DA19" i="7"/>
  <c r="CZ19" i="7"/>
  <c r="CX19" i="7"/>
  <c r="CW19" i="7"/>
  <c r="CV19" i="7"/>
  <c r="CU19" i="7"/>
  <c r="CT19" i="7"/>
  <c r="CS19" i="7"/>
  <c r="CR19" i="7"/>
  <c r="CQ19" i="7"/>
  <c r="CP19" i="7"/>
  <c r="CN19" i="7"/>
  <c r="CM19" i="7"/>
  <c r="CL19" i="7"/>
  <c r="CK19" i="7"/>
  <c r="CJ19" i="7"/>
  <c r="CI19" i="7"/>
  <c r="CH19" i="7"/>
  <c r="CG19" i="7"/>
  <c r="CF19" i="7"/>
  <c r="CD19" i="7"/>
  <c r="CC19" i="7"/>
  <c r="CB19" i="7"/>
  <c r="CA19" i="7"/>
  <c r="BZ19" i="7"/>
  <c r="BY19" i="7"/>
  <c r="BX19" i="7"/>
  <c r="BW19" i="7"/>
  <c r="BV19" i="7"/>
  <c r="BT19" i="7"/>
  <c r="BS19" i="7"/>
  <c r="BR19" i="7"/>
  <c r="BQ19" i="7"/>
  <c r="BP19" i="7"/>
  <c r="BO19" i="7"/>
  <c r="BN19" i="7"/>
  <c r="BM19" i="7"/>
  <c r="BL19" i="7"/>
  <c r="BJ19" i="7"/>
  <c r="BI19" i="7"/>
  <c r="BH19" i="7"/>
  <c r="BG19" i="7"/>
  <c r="BF19" i="7"/>
  <c r="BE19" i="7"/>
  <c r="BD19" i="7"/>
  <c r="BC19" i="7"/>
  <c r="BB19" i="7"/>
  <c r="AZ19" i="7"/>
  <c r="AY19" i="7"/>
  <c r="AX19" i="7"/>
  <c r="AW19" i="7"/>
  <c r="AU19" i="7"/>
  <c r="AT19" i="7"/>
  <c r="AS19" i="7"/>
  <c r="AR19" i="7"/>
  <c r="AP19" i="7"/>
  <c r="AO19" i="7"/>
  <c r="AN19" i="7"/>
  <c r="AM19" i="7"/>
  <c r="AL19" i="7"/>
  <c r="AK19" i="7"/>
  <c r="AJ19" i="7"/>
  <c r="AI19" i="7"/>
  <c r="AH19" i="7"/>
  <c r="AF19" i="7"/>
  <c r="AE19" i="7"/>
  <c r="AD19" i="7"/>
  <c r="AC19" i="7"/>
  <c r="AB19" i="7"/>
  <c r="AA19" i="7"/>
  <c r="Z19" i="7"/>
  <c r="Y19" i="7"/>
  <c r="X19" i="7"/>
  <c r="K19" i="7" s="1"/>
  <c r="V19" i="7"/>
  <c r="U19" i="7"/>
  <c r="T19" i="7"/>
  <c r="S19" i="7"/>
  <c r="R19" i="7"/>
  <c r="Q19" i="7"/>
  <c r="P19" i="7"/>
  <c r="O19" i="7"/>
  <c r="I19" i="7" s="1"/>
  <c r="N19" i="7"/>
  <c r="F19" i="7"/>
  <c r="CY19" i="7" s="1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F18" i="7"/>
  <c r="CO18" i="7" s="1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M17" i="7" s="1"/>
  <c r="AG17" i="7"/>
  <c r="AF17" i="7"/>
  <c r="AE17" i="7"/>
  <c r="AD17" i="7"/>
  <c r="AC17" i="7"/>
  <c r="AB17" i="7"/>
  <c r="AA17" i="7"/>
  <c r="Z17" i="7"/>
  <c r="K17" i="7" s="1"/>
  <c r="Y17" i="7"/>
  <c r="X17" i="7"/>
  <c r="W17" i="7"/>
  <c r="V17" i="7"/>
  <c r="U17" i="7"/>
  <c r="T17" i="7"/>
  <c r="S17" i="7"/>
  <c r="R17" i="7"/>
  <c r="Q17" i="7"/>
  <c r="P17" i="7"/>
  <c r="O17" i="7"/>
  <c r="N17" i="7"/>
  <c r="I17" i="7" s="1"/>
  <c r="F17" i="7"/>
  <c r="BU17" i="7" s="1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F16" i="7"/>
  <c r="BK16" i="7" s="1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J15" i="7" s="1"/>
  <c r="R15" i="7"/>
  <c r="Q15" i="7"/>
  <c r="P15" i="7"/>
  <c r="O15" i="7"/>
  <c r="N15" i="7"/>
  <c r="F15" i="7"/>
  <c r="DI15" i="7" s="1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D14" i="7"/>
  <c r="CC14" i="7"/>
  <c r="CB14" i="7"/>
  <c r="CA14" i="7"/>
  <c r="BZ14" i="7"/>
  <c r="BY14" i="7"/>
  <c r="BX14" i="7"/>
  <c r="BW14" i="7"/>
  <c r="BV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M14" i="7" s="1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I14" i="7" s="1"/>
  <c r="F14" i="7"/>
  <c r="CE14" i="7" s="1"/>
  <c r="DH49" i="7"/>
  <c r="DG49" i="7"/>
  <c r="DF49" i="7"/>
  <c r="DE49" i="7"/>
  <c r="DD49" i="7"/>
  <c r="DC49" i="7"/>
  <c r="DB49" i="7"/>
  <c r="DA49" i="7"/>
  <c r="CZ49" i="7"/>
  <c r="CY49" i="7"/>
  <c r="CX49" i="7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I49" i="7"/>
  <c r="CH49" i="7"/>
  <c r="CG49" i="7"/>
  <c r="CF49" i="7"/>
  <c r="CD49" i="7"/>
  <c r="CC49" i="7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BN49" i="7"/>
  <c r="BM49" i="7"/>
  <c r="BL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K49" i="7"/>
  <c r="AJ49" i="7"/>
  <c r="AI49" i="7"/>
  <c r="AH49" i="7"/>
  <c r="M49" i="7" s="1"/>
  <c r="AG49" i="7"/>
  <c r="AF49" i="7"/>
  <c r="AE49" i="7"/>
  <c r="AD49" i="7"/>
  <c r="AC49" i="7"/>
  <c r="AB49" i="7"/>
  <c r="AA49" i="7"/>
  <c r="Z49" i="7"/>
  <c r="K49" i="7" s="1"/>
  <c r="Y49" i="7"/>
  <c r="X49" i="7"/>
  <c r="W49" i="7"/>
  <c r="V49" i="7"/>
  <c r="U49" i="7"/>
  <c r="T49" i="7"/>
  <c r="S49" i="7"/>
  <c r="R49" i="7"/>
  <c r="Q49" i="7"/>
  <c r="P49" i="7"/>
  <c r="O49" i="7"/>
  <c r="N49" i="7"/>
  <c r="I49" i="7" s="1"/>
  <c r="F49" i="7"/>
  <c r="AL49" i="7" s="1"/>
  <c r="DH48" i="7"/>
  <c r="DG48" i="7"/>
  <c r="DF48" i="7"/>
  <c r="DE48" i="7"/>
  <c r="DD48" i="7"/>
  <c r="DC48" i="7"/>
  <c r="DB48" i="7"/>
  <c r="DA48" i="7"/>
  <c r="CZ48" i="7"/>
  <c r="CY48" i="7"/>
  <c r="CX48" i="7"/>
  <c r="CW48" i="7"/>
  <c r="CV48" i="7"/>
  <c r="CU48" i="7"/>
  <c r="CT48" i="7"/>
  <c r="CS48" i="7"/>
  <c r="CR48" i="7"/>
  <c r="CQ48" i="7"/>
  <c r="CP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T48" i="7"/>
  <c r="BS48" i="7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I48" i="7" s="1"/>
  <c r="F48" i="7"/>
  <c r="DI48" i="7" s="1"/>
  <c r="DH47" i="7"/>
  <c r="DG47" i="7"/>
  <c r="DF47" i="7"/>
  <c r="DE47" i="7"/>
  <c r="DD47" i="7"/>
  <c r="DC47" i="7"/>
  <c r="DB47" i="7"/>
  <c r="DA47" i="7"/>
  <c r="CZ47" i="7"/>
  <c r="CY47" i="7"/>
  <c r="CX47" i="7"/>
  <c r="CW47" i="7"/>
  <c r="CV47" i="7"/>
  <c r="CU47" i="7"/>
  <c r="CT47" i="7"/>
  <c r="CS47" i="7"/>
  <c r="CR47" i="7"/>
  <c r="CQ47" i="7"/>
  <c r="CP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BX47" i="7"/>
  <c r="BW47" i="7"/>
  <c r="BV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I47" i="7" s="1"/>
  <c r="F47" i="7"/>
  <c r="CO47" i="7" s="1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BX46" i="7"/>
  <c r="BW46" i="7"/>
  <c r="BV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F46" i="7"/>
  <c r="BU46" i="7" s="1"/>
  <c r="DH45" i="7"/>
  <c r="DG45" i="7"/>
  <c r="DF45" i="7"/>
  <c r="DE45" i="7"/>
  <c r="DD45" i="7"/>
  <c r="DC45" i="7"/>
  <c r="DB45" i="7"/>
  <c r="DA45" i="7"/>
  <c r="CZ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I45" i="7"/>
  <c r="CH45" i="7"/>
  <c r="CG45" i="7"/>
  <c r="CF45" i="7"/>
  <c r="CE45" i="7"/>
  <c r="CD45" i="7"/>
  <c r="CC45" i="7"/>
  <c r="CB45" i="7"/>
  <c r="CA45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L45" i="7"/>
  <c r="BJ45" i="7"/>
  <c r="BI45" i="7"/>
  <c r="BH45" i="7"/>
  <c r="BG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K45" i="7"/>
  <c r="AJ45" i="7"/>
  <c r="AI45" i="7"/>
  <c r="AH45" i="7"/>
  <c r="M45" i="7" s="1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I45" i="7" s="1"/>
  <c r="F45" i="7"/>
  <c r="AL45" i="7" s="1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I44" i="7"/>
  <c r="CH44" i="7"/>
  <c r="CG44" i="7"/>
  <c r="CF44" i="7"/>
  <c r="CD44" i="7"/>
  <c r="CC44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J44" i="7" s="1"/>
  <c r="R44" i="7"/>
  <c r="Q44" i="7"/>
  <c r="P44" i="7"/>
  <c r="O44" i="7"/>
  <c r="N44" i="7"/>
  <c r="F44" i="7"/>
  <c r="CJ44" i="7" s="1"/>
  <c r="DI43" i="7"/>
  <c r="DH43" i="7"/>
  <c r="DG43" i="7"/>
  <c r="DF43" i="7"/>
  <c r="DE43" i="7"/>
  <c r="DD43" i="7"/>
  <c r="DC43" i="7"/>
  <c r="DB43" i="7"/>
  <c r="DA43" i="7"/>
  <c r="CZ43" i="7"/>
  <c r="CX43" i="7"/>
  <c r="CW43" i="7"/>
  <c r="CV43" i="7"/>
  <c r="CU43" i="7"/>
  <c r="CT43" i="7"/>
  <c r="CS43" i="7"/>
  <c r="CR43" i="7"/>
  <c r="CQ43" i="7"/>
  <c r="CP43" i="7"/>
  <c r="CN43" i="7"/>
  <c r="CM43" i="7"/>
  <c r="CL43" i="7"/>
  <c r="CK43" i="7"/>
  <c r="CI43" i="7"/>
  <c r="CH43" i="7"/>
  <c r="CG43" i="7"/>
  <c r="CF43" i="7"/>
  <c r="CE43" i="7"/>
  <c r="CD43" i="7"/>
  <c r="CC43" i="7"/>
  <c r="CB43" i="7"/>
  <c r="CA43" i="7"/>
  <c r="BZ43" i="7"/>
  <c r="BY43" i="7"/>
  <c r="BX43" i="7"/>
  <c r="BW43" i="7"/>
  <c r="BV43" i="7"/>
  <c r="BT43" i="7"/>
  <c r="BS43" i="7"/>
  <c r="BR43" i="7"/>
  <c r="BQ43" i="7"/>
  <c r="BP43" i="7"/>
  <c r="BO43" i="7"/>
  <c r="BN43" i="7"/>
  <c r="BM43" i="7"/>
  <c r="BL43" i="7"/>
  <c r="BK43" i="7"/>
  <c r="BJ43" i="7"/>
  <c r="BI43" i="7"/>
  <c r="BH43" i="7"/>
  <c r="BG43" i="7"/>
  <c r="BE43" i="7"/>
  <c r="BD43" i="7"/>
  <c r="BC43" i="7"/>
  <c r="BB43" i="7"/>
  <c r="AZ43" i="7"/>
  <c r="AY43" i="7"/>
  <c r="AX43" i="7"/>
  <c r="AW43" i="7"/>
  <c r="AV43" i="7"/>
  <c r="AU43" i="7"/>
  <c r="AT43" i="7"/>
  <c r="AS43" i="7"/>
  <c r="AR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L43" i="7" s="1"/>
  <c r="AA43" i="7"/>
  <c r="Z43" i="7"/>
  <c r="Y43" i="7"/>
  <c r="X43" i="7"/>
  <c r="W43" i="7"/>
  <c r="V43" i="7"/>
  <c r="U43" i="7"/>
  <c r="T43" i="7"/>
  <c r="S43" i="7"/>
  <c r="R43" i="7"/>
  <c r="Q43" i="7"/>
  <c r="P43" i="7"/>
  <c r="I43" i="7" s="1"/>
  <c r="O43" i="7"/>
  <c r="N43" i="7"/>
  <c r="F43" i="7"/>
  <c r="CO43" i="7" s="1"/>
  <c r="DI42" i="7"/>
  <c r="DH42" i="7"/>
  <c r="DG42" i="7"/>
  <c r="DF42" i="7"/>
  <c r="DE42" i="7"/>
  <c r="DD42" i="7"/>
  <c r="DC42" i="7"/>
  <c r="DB42" i="7"/>
  <c r="DA42" i="7"/>
  <c r="CZ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L42" i="7" s="1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F42" i="7"/>
  <c r="CY42" i="7" s="1"/>
  <c r="DI41" i="7"/>
  <c r="DH41" i="7"/>
  <c r="DG41" i="7"/>
  <c r="DF41" i="7"/>
  <c r="DE41" i="7"/>
  <c r="DD41" i="7"/>
  <c r="DC41" i="7"/>
  <c r="DB41" i="7"/>
  <c r="DA41" i="7"/>
  <c r="CZ41" i="7"/>
  <c r="CX41" i="7"/>
  <c r="CW41" i="7"/>
  <c r="CV41" i="7"/>
  <c r="CU41" i="7"/>
  <c r="CT41" i="7"/>
  <c r="CS41" i="7"/>
  <c r="CR41" i="7"/>
  <c r="CQ41" i="7"/>
  <c r="CP41" i="7"/>
  <c r="CN41" i="7"/>
  <c r="CM41" i="7"/>
  <c r="CL41" i="7"/>
  <c r="CK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E41" i="7"/>
  <c r="BD41" i="7"/>
  <c r="BC41" i="7"/>
  <c r="BB41" i="7"/>
  <c r="AZ41" i="7"/>
  <c r="AY41" i="7"/>
  <c r="AX41" i="7"/>
  <c r="AW41" i="7"/>
  <c r="AV41" i="7"/>
  <c r="AU41" i="7"/>
  <c r="AT41" i="7"/>
  <c r="AS41" i="7"/>
  <c r="AR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A41" i="7"/>
  <c r="Z41" i="7"/>
  <c r="Y41" i="7"/>
  <c r="X41" i="7"/>
  <c r="W41" i="7"/>
  <c r="V41" i="7"/>
  <c r="J41" i="7" s="1"/>
  <c r="U41" i="7"/>
  <c r="T41" i="7"/>
  <c r="S41" i="7"/>
  <c r="R41" i="7"/>
  <c r="Q41" i="7"/>
  <c r="P41" i="7"/>
  <c r="O41" i="7"/>
  <c r="N41" i="7"/>
  <c r="I41" i="7" s="1"/>
  <c r="F41" i="7"/>
  <c r="CO41" i="7" s="1"/>
  <c r="DH40" i="7"/>
  <c r="DG40" i="7"/>
  <c r="DF40" i="7"/>
  <c r="DE40" i="7"/>
  <c r="DD40" i="7"/>
  <c r="DC40" i="7"/>
  <c r="DB40" i="7"/>
  <c r="DA40" i="7"/>
  <c r="CZ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I40" i="7"/>
  <c r="CH40" i="7"/>
  <c r="CG40" i="7"/>
  <c r="CF40" i="7"/>
  <c r="CE40" i="7"/>
  <c r="CD40" i="7"/>
  <c r="CC40" i="7"/>
  <c r="CB40" i="7"/>
  <c r="CA40" i="7"/>
  <c r="BZ40" i="7"/>
  <c r="BY40" i="7"/>
  <c r="BX40" i="7"/>
  <c r="BW40" i="7"/>
  <c r="BV40" i="7"/>
  <c r="BU40" i="7"/>
  <c r="BT40" i="7"/>
  <c r="BS40" i="7"/>
  <c r="BR40" i="7"/>
  <c r="BQ40" i="7"/>
  <c r="BP40" i="7"/>
  <c r="BO40" i="7"/>
  <c r="BN40" i="7"/>
  <c r="BM40" i="7"/>
  <c r="BL40" i="7"/>
  <c r="BJ40" i="7"/>
  <c r="BI40" i="7"/>
  <c r="BH40" i="7"/>
  <c r="BG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K40" i="7"/>
  <c r="AJ40" i="7"/>
  <c r="AI40" i="7"/>
  <c r="AH40" i="7"/>
  <c r="AG40" i="7"/>
  <c r="AF40" i="7"/>
  <c r="AE40" i="7"/>
  <c r="AD40" i="7"/>
  <c r="L40" i="7" s="1"/>
  <c r="AC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I40" i="7" s="1"/>
  <c r="F40" i="7"/>
  <c r="CJ40" i="7" s="1"/>
  <c r="DI39" i="7"/>
  <c r="DH39" i="7"/>
  <c r="DG39" i="7"/>
  <c r="DF39" i="7"/>
  <c r="DD39" i="7"/>
  <c r="DC39" i="7"/>
  <c r="DB39" i="7"/>
  <c r="DA39" i="7"/>
  <c r="CZ39" i="7"/>
  <c r="CY39" i="7"/>
  <c r="CX39" i="7"/>
  <c r="CW39" i="7"/>
  <c r="CV39" i="7"/>
  <c r="CU39" i="7"/>
  <c r="CT39" i="7"/>
  <c r="CR39" i="7"/>
  <c r="CQ39" i="7"/>
  <c r="CP39" i="7"/>
  <c r="CN39" i="7"/>
  <c r="CM39" i="7"/>
  <c r="CL39" i="7"/>
  <c r="CK39" i="7"/>
  <c r="CJ39" i="7"/>
  <c r="CI39" i="7"/>
  <c r="CH39" i="7"/>
  <c r="CF39" i="7"/>
  <c r="CE39" i="7"/>
  <c r="CD39" i="7"/>
  <c r="CC39" i="7"/>
  <c r="CB39" i="7"/>
  <c r="CA39" i="7"/>
  <c r="BZ39" i="7"/>
  <c r="BY39" i="7"/>
  <c r="BX39" i="7"/>
  <c r="BW39" i="7"/>
  <c r="BV39" i="7"/>
  <c r="BT39" i="7"/>
  <c r="BS39" i="7"/>
  <c r="BR39" i="7"/>
  <c r="BQ39" i="7"/>
  <c r="BP39" i="7"/>
  <c r="BO39" i="7"/>
  <c r="BN39" i="7"/>
  <c r="BM39" i="7"/>
  <c r="BL39" i="7"/>
  <c r="BK39" i="7"/>
  <c r="BJ39" i="7"/>
  <c r="BH39" i="7"/>
  <c r="BG39" i="7"/>
  <c r="BF39" i="7"/>
  <c r="BE39" i="7"/>
  <c r="BD39" i="7"/>
  <c r="BC39" i="7"/>
  <c r="BB39" i="7"/>
  <c r="AZ39" i="7"/>
  <c r="AY39" i="7"/>
  <c r="AX39" i="7"/>
  <c r="AV39" i="7"/>
  <c r="AU39" i="7"/>
  <c r="AT39" i="7"/>
  <c r="AS39" i="7"/>
  <c r="AR39" i="7"/>
  <c r="AQ39" i="7"/>
  <c r="AP39" i="7"/>
  <c r="AO39" i="7"/>
  <c r="AN39" i="7"/>
  <c r="AM39" i="7"/>
  <c r="AL39" i="7"/>
  <c r="AJ39" i="7"/>
  <c r="AI39" i="7"/>
  <c r="AH39" i="7"/>
  <c r="AG39" i="7"/>
  <c r="AF39" i="7"/>
  <c r="AE39" i="7"/>
  <c r="AD39" i="7"/>
  <c r="L39" i="7" s="1"/>
  <c r="AC39" i="7"/>
  <c r="AB39" i="7"/>
  <c r="AA39" i="7"/>
  <c r="Z39" i="7"/>
  <c r="X39" i="7"/>
  <c r="W39" i="7"/>
  <c r="V39" i="7"/>
  <c r="U39" i="7"/>
  <c r="T39" i="7"/>
  <c r="S39" i="7"/>
  <c r="R39" i="7"/>
  <c r="Q39" i="7"/>
  <c r="P39" i="7"/>
  <c r="O39" i="7"/>
  <c r="N39" i="7"/>
  <c r="F39" i="7"/>
  <c r="CO39" i="7" s="1"/>
  <c r="DI38" i="7"/>
  <c r="DH38" i="7"/>
  <c r="DG38" i="7"/>
  <c r="DF38" i="7"/>
  <c r="DD38" i="7"/>
  <c r="DC38" i="7"/>
  <c r="DB38" i="7"/>
  <c r="DA38" i="7"/>
  <c r="CZ38" i="7"/>
  <c r="CY38" i="7"/>
  <c r="CX38" i="7"/>
  <c r="CW38" i="7"/>
  <c r="CV38" i="7"/>
  <c r="CU38" i="7"/>
  <c r="CT38" i="7"/>
  <c r="CR38" i="7"/>
  <c r="CQ38" i="7"/>
  <c r="CP38" i="7"/>
  <c r="CO38" i="7"/>
  <c r="CN38" i="7"/>
  <c r="CM38" i="7"/>
  <c r="CL38" i="7"/>
  <c r="CK38" i="7"/>
  <c r="CJ38" i="7"/>
  <c r="CI38" i="7"/>
  <c r="CH38" i="7"/>
  <c r="CF38" i="7"/>
  <c r="CE38" i="7"/>
  <c r="CD38" i="7"/>
  <c r="CC38" i="7"/>
  <c r="CB38" i="7"/>
  <c r="CA38" i="7"/>
  <c r="BZ38" i="7"/>
  <c r="BY38" i="7"/>
  <c r="BX38" i="7"/>
  <c r="BW38" i="7"/>
  <c r="BV38" i="7"/>
  <c r="BT38" i="7"/>
  <c r="BS38" i="7"/>
  <c r="BR38" i="7"/>
  <c r="BQ38" i="7"/>
  <c r="BP38" i="7"/>
  <c r="BO38" i="7"/>
  <c r="BN38" i="7"/>
  <c r="BM38" i="7"/>
  <c r="BL38" i="7"/>
  <c r="BJ38" i="7"/>
  <c r="BH38" i="7"/>
  <c r="BG38" i="7"/>
  <c r="BF38" i="7"/>
  <c r="BE38" i="7"/>
  <c r="BD38" i="7"/>
  <c r="BC38" i="7"/>
  <c r="BB38" i="7"/>
  <c r="BA38" i="7"/>
  <c r="AZ38" i="7"/>
  <c r="AY38" i="7"/>
  <c r="AX38" i="7"/>
  <c r="AV38" i="7"/>
  <c r="AU38" i="7"/>
  <c r="AT38" i="7"/>
  <c r="AS38" i="7"/>
  <c r="AR38" i="7"/>
  <c r="AQ38" i="7"/>
  <c r="AP38" i="7"/>
  <c r="AO38" i="7"/>
  <c r="AN38" i="7"/>
  <c r="AM38" i="7"/>
  <c r="AL38" i="7"/>
  <c r="AJ38" i="7"/>
  <c r="AI38" i="7"/>
  <c r="AH38" i="7"/>
  <c r="AG38" i="7"/>
  <c r="AF38" i="7"/>
  <c r="AE38" i="7"/>
  <c r="AD38" i="7"/>
  <c r="AC38" i="7"/>
  <c r="AB38" i="7"/>
  <c r="AA38" i="7"/>
  <c r="Z38" i="7"/>
  <c r="X38" i="7"/>
  <c r="W38" i="7"/>
  <c r="V38" i="7"/>
  <c r="U38" i="7"/>
  <c r="J38" i="7" s="1"/>
  <c r="T38" i="7"/>
  <c r="S38" i="7"/>
  <c r="R38" i="7"/>
  <c r="Q38" i="7"/>
  <c r="P38" i="7"/>
  <c r="O38" i="7"/>
  <c r="N38" i="7"/>
  <c r="F38" i="7"/>
  <c r="BK38" i="7" s="1"/>
  <c r="DH37" i="7"/>
  <c r="DG37" i="7"/>
  <c r="DF37" i="7"/>
  <c r="DE37" i="7"/>
  <c r="DD37" i="7"/>
  <c r="DC37" i="7"/>
  <c r="DB37" i="7"/>
  <c r="DA37" i="7"/>
  <c r="CZ37" i="7"/>
  <c r="CX37" i="7"/>
  <c r="CW37" i="7"/>
  <c r="CV37" i="7"/>
  <c r="CU37" i="7"/>
  <c r="CT37" i="7"/>
  <c r="CS37" i="7"/>
  <c r="CR37" i="7"/>
  <c r="CQ37" i="7"/>
  <c r="CP37" i="7"/>
  <c r="CN37" i="7"/>
  <c r="CM37" i="7"/>
  <c r="CL37" i="7"/>
  <c r="CK37" i="7"/>
  <c r="CJ37" i="7"/>
  <c r="CI37" i="7"/>
  <c r="CH37" i="7"/>
  <c r="CG37" i="7"/>
  <c r="CF37" i="7"/>
  <c r="CD37" i="7"/>
  <c r="CC37" i="7"/>
  <c r="CB37" i="7"/>
  <c r="CA37" i="7"/>
  <c r="BZ37" i="7"/>
  <c r="BY37" i="7"/>
  <c r="BX37" i="7"/>
  <c r="BW37" i="7"/>
  <c r="BV37" i="7"/>
  <c r="BT37" i="7"/>
  <c r="BS37" i="7"/>
  <c r="BR37" i="7"/>
  <c r="BQ37" i="7"/>
  <c r="BP37" i="7"/>
  <c r="BO37" i="7"/>
  <c r="BN37" i="7"/>
  <c r="BM37" i="7"/>
  <c r="BL37" i="7"/>
  <c r="BJ37" i="7"/>
  <c r="BI37" i="7"/>
  <c r="BH37" i="7"/>
  <c r="BG37" i="7"/>
  <c r="BF37" i="7"/>
  <c r="BE37" i="7"/>
  <c r="BD37" i="7"/>
  <c r="BC37" i="7"/>
  <c r="BB37" i="7"/>
  <c r="AZ37" i="7"/>
  <c r="AY37" i="7"/>
  <c r="AX37" i="7"/>
  <c r="AW37" i="7"/>
  <c r="AV37" i="7"/>
  <c r="AU37" i="7"/>
  <c r="AT37" i="7"/>
  <c r="AS37" i="7"/>
  <c r="AR37" i="7"/>
  <c r="AP37" i="7"/>
  <c r="AO37" i="7"/>
  <c r="AN37" i="7"/>
  <c r="AM37" i="7"/>
  <c r="AL37" i="7"/>
  <c r="AK37" i="7"/>
  <c r="AJ37" i="7"/>
  <c r="AI37" i="7"/>
  <c r="AH37" i="7"/>
  <c r="M37" i="7" s="1"/>
  <c r="AF37" i="7"/>
  <c r="AE37" i="7"/>
  <c r="AD37" i="7"/>
  <c r="AC37" i="7"/>
  <c r="AB37" i="7"/>
  <c r="AA37" i="7"/>
  <c r="Z37" i="7"/>
  <c r="Y37" i="7"/>
  <c r="K37" i="7" s="1"/>
  <c r="X37" i="7"/>
  <c r="V37" i="7"/>
  <c r="U37" i="7"/>
  <c r="T37" i="7"/>
  <c r="S37" i="7"/>
  <c r="R37" i="7"/>
  <c r="Q37" i="7"/>
  <c r="P37" i="7"/>
  <c r="O37" i="7"/>
  <c r="N37" i="7"/>
  <c r="F37" i="7"/>
  <c r="CY37" i="7" s="1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L36" i="7" s="1"/>
  <c r="AD36" i="7"/>
  <c r="AC36" i="7"/>
  <c r="AB36" i="7"/>
  <c r="AA36" i="7"/>
  <c r="Z36" i="7"/>
  <c r="Y36" i="7"/>
  <c r="X36" i="7"/>
  <c r="W36" i="7"/>
  <c r="V36" i="7"/>
  <c r="U36" i="7"/>
  <c r="T36" i="7"/>
  <c r="S36" i="7"/>
  <c r="J36" i="7" s="1"/>
  <c r="R36" i="7"/>
  <c r="Q36" i="7"/>
  <c r="P36" i="7"/>
  <c r="O36" i="7"/>
  <c r="N36" i="7"/>
  <c r="F36" i="7"/>
  <c r="CO36" i="7" s="1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D35" i="7"/>
  <c r="CC35" i="7"/>
  <c r="CB35" i="7"/>
  <c r="CA35" i="7"/>
  <c r="BZ35" i="7"/>
  <c r="BY35" i="7"/>
  <c r="BX35" i="7"/>
  <c r="BW35" i="7"/>
  <c r="BV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F35" i="7"/>
  <c r="BU35" i="7" s="1"/>
  <c r="DH34" i="7"/>
  <c r="DG34" i="7"/>
  <c r="DF34" i="7"/>
  <c r="DE34" i="7"/>
  <c r="DD34" i="7"/>
  <c r="DC34" i="7"/>
  <c r="DB34" i="7"/>
  <c r="DA34" i="7"/>
  <c r="CZ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T34" i="7"/>
  <c r="BS34" i="7"/>
  <c r="BR34" i="7"/>
  <c r="BQ34" i="7"/>
  <c r="BP34" i="7"/>
  <c r="BO34" i="7"/>
  <c r="BN34" i="7"/>
  <c r="BM34" i="7"/>
  <c r="BL34" i="7"/>
  <c r="BJ34" i="7"/>
  <c r="BI34" i="7"/>
  <c r="BH34" i="7"/>
  <c r="BG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L34" i="7" s="1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F34" i="7"/>
  <c r="BK34" i="7" s="1"/>
  <c r="DH33" i="7"/>
  <c r="DG33" i="7"/>
  <c r="DF33" i="7"/>
  <c r="DE33" i="7"/>
  <c r="DD33" i="7"/>
  <c r="DC33" i="7"/>
  <c r="DB33" i="7"/>
  <c r="DA33" i="7"/>
  <c r="CZ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F33" i="7"/>
  <c r="DI33" i="7" s="1"/>
  <c r="DI32" i="7"/>
  <c r="DH32" i="7"/>
  <c r="DG32" i="7"/>
  <c r="DF32" i="7"/>
  <c r="DE32" i="7"/>
  <c r="DC32" i="7"/>
  <c r="DB32" i="7"/>
  <c r="DA32" i="7"/>
  <c r="CZ32" i="7"/>
  <c r="CX32" i="7"/>
  <c r="CW32" i="7"/>
  <c r="CV32" i="7"/>
  <c r="CU32" i="7"/>
  <c r="CS32" i="7"/>
  <c r="CR32" i="7"/>
  <c r="CQ32" i="7"/>
  <c r="CP32" i="7"/>
  <c r="CN32" i="7"/>
  <c r="CM32" i="7"/>
  <c r="CL32" i="7"/>
  <c r="CK32" i="7"/>
  <c r="CJ32" i="7"/>
  <c r="CI32" i="7"/>
  <c r="CH32" i="7"/>
  <c r="CG32" i="7"/>
  <c r="CF32" i="7"/>
  <c r="CD32" i="7"/>
  <c r="CC32" i="7"/>
  <c r="CB32" i="7"/>
  <c r="CA32" i="7"/>
  <c r="BY32" i="7"/>
  <c r="BX32" i="7"/>
  <c r="BW32" i="7"/>
  <c r="BV32" i="7"/>
  <c r="BT32" i="7"/>
  <c r="BS32" i="7"/>
  <c r="BR32" i="7"/>
  <c r="BQ32" i="7"/>
  <c r="BO32" i="7"/>
  <c r="BN32" i="7"/>
  <c r="BM32" i="7"/>
  <c r="BL32" i="7"/>
  <c r="BJ32" i="7"/>
  <c r="BI32" i="7"/>
  <c r="BH32" i="7"/>
  <c r="BG32" i="7"/>
  <c r="BF32" i="7"/>
  <c r="BE32" i="7"/>
  <c r="BD32" i="7"/>
  <c r="BC32" i="7"/>
  <c r="BB32" i="7"/>
  <c r="AZ32" i="7"/>
  <c r="AY32" i="7"/>
  <c r="AX32" i="7"/>
  <c r="AW32" i="7"/>
  <c r="AU32" i="7"/>
  <c r="AT32" i="7"/>
  <c r="AS32" i="7"/>
  <c r="AR32" i="7"/>
  <c r="AP32" i="7"/>
  <c r="AO32" i="7"/>
  <c r="AN32" i="7"/>
  <c r="AM32" i="7"/>
  <c r="AK32" i="7"/>
  <c r="AJ32" i="7"/>
  <c r="AI32" i="7"/>
  <c r="AH32" i="7"/>
  <c r="AF32" i="7"/>
  <c r="AE32" i="7"/>
  <c r="AD32" i="7"/>
  <c r="AC32" i="7"/>
  <c r="AB32" i="7"/>
  <c r="AA32" i="7"/>
  <c r="Z32" i="7"/>
  <c r="Y32" i="7"/>
  <c r="X32" i="7"/>
  <c r="V32" i="7"/>
  <c r="U32" i="7"/>
  <c r="T32" i="7"/>
  <c r="S32" i="7"/>
  <c r="Q32" i="7"/>
  <c r="P32" i="7"/>
  <c r="O32" i="7"/>
  <c r="N32" i="7"/>
  <c r="F32" i="7"/>
  <c r="CE32" i="7" s="1"/>
  <c r="H28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M79" i="1" s="1"/>
  <c r="AM79" i="1"/>
  <c r="AL79" i="1"/>
  <c r="AK79" i="1"/>
  <c r="AJ79" i="1"/>
  <c r="AI79" i="1"/>
  <c r="AH79" i="1"/>
  <c r="AG79" i="1"/>
  <c r="AF79" i="1"/>
  <c r="L79" i="1" s="1"/>
  <c r="AE79" i="1"/>
  <c r="AD79" i="1"/>
  <c r="AC79" i="1"/>
  <c r="AB79" i="1"/>
  <c r="AA79" i="1"/>
  <c r="Z79" i="1"/>
  <c r="Y79" i="1"/>
  <c r="X79" i="1"/>
  <c r="K79" i="1" s="1"/>
  <c r="W79" i="1"/>
  <c r="V79" i="1"/>
  <c r="U79" i="1"/>
  <c r="T79" i="1"/>
  <c r="S79" i="1"/>
  <c r="R79" i="1"/>
  <c r="Q79" i="1"/>
  <c r="P79" i="1"/>
  <c r="I79" i="1" s="1"/>
  <c r="O79" i="1"/>
  <c r="N79" i="1"/>
  <c r="F79" i="1"/>
  <c r="CO79" i="1" s="1"/>
  <c r="DI78" i="1"/>
  <c r="DH78" i="1"/>
  <c r="DG78" i="1"/>
  <c r="DF78" i="1"/>
  <c r="DE78" i="1"/>
  <c r="DD78" i="1"/>
  <c r="DC78" i="1"/>
  <c r="DB78" i="1"/>
  <c r="DA78" i="1"/>
  <c r="CZ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F78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L77" i="1" s="1"/>
  <c r="AB77" i="1"/>
  <c r="AA77" i="1"/>
  <c r="Z77" i="1"/>
  <c r="Y77" i="1"/>
  <c r="K77" i="1" s="1"/>
  <c r="X77" i="1"/>
  <c r="W77" i="1"/>
  <c r="V77" i="1"/>
  <c r="U77" i="1"/>
  <c r="J77" i="1" s="1"/>
  <c r="T77" i="1"/>
  <c r="S77" i="1"/>
  <c r="R77" i="1"/>
  <c r="Q77" i="1"/>
  <c r="P77" i="1"/>
  <c r="O77" i="1"/>
  <c r="N77" i="1"/>
  <c r="F77" i="1"/>
  <c r="DH76" i="1"/>
  <c r="DG76" i="1"/>
  <c r="DF76" i="1"/>
  <c r="DE76" i="1"/>
  <c r="DD76" i="1"/>
  <c r="DC76" i="1"/>
  <c r="DB76" i="1"/>
  <c r="DA76" i="1"/>
  <c r="CZ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T76" i="1"/>
  <c r="BS76" i="1"/>
  <c r="BR76" i="1"/>
  <c r="BQ76" i="1"/>
  <c r="BP76" i="1"/>
  <c r="BO76" i="1"/>
  <c r="BN76" i="1"/>
  <c r="BM76" i="1"/>
  <c r="BL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K76" i="1" s="1"/>
  <c r="W76" i="1"/>
  <c r="V76" i="1"/>
  <c r="U76" i="1"/>
  <c r="T76" i="1"/>
  <c r="S76" i="1"/>
  <c r="R76" i="1"/>
  <c r="Q76" i="1"/>
  <c r="P76" i="1"/>
  <c r="O76" i="1"/>
  <c r="N76" i="1"/>
  <c r="F76" i="1"/>
  <c r="CJ76" i="1" s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N75" i="1"/>
  <c r="CM75" i="1"/>
  <c r="CL75" i="1"/>
  <c r="CK75" i="1"/>
  <c r="CJ75" i="1"/>
  <c r="CI75" i="1"/>
  <c r="CH75" i="1"/>
  <c r="CG75" i="1"/>
  <c r="CF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AZ75" i="1"/>
  <c r="AY75" i="1"/>
  <c r="AX75" i="1"/>
  <c r="AW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F75" i="1"/>
  <c r="CO75" i="1" s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F66" i="1"/>
  <c r="DI65" i="1"/>
  <c r="DH65" i="1"/>
  <c r="DG65" i="1"/>
  <c r="DF65" i="1"/>
  <c r="DD65" i="1"/>
  <c r="DC65" i="1"/>
  <c r="DB65" i="1"/>
  <c r="DA65" i="1"/>
  <c r="CZ65" i="1"/>
  <c r="CY65" i="1"/>
  <c r="CX65" i="1"/>
  <c r="CW65" i="1"/>
  <c r="CV65" i="1"/>
  <c r="CU65" i="1"/>
  <c r="CT65" i="1"/>
  <c r="CR65" i="1"/>
  <c r="CQ65" i="1"/>
  <c r="CP65" i="1"/>
  <c r="CO65" i="1"/>
  <c r="CN65" i="1"/>
  <c r="CM65" i="1"/>
  <c r="CL65" i="1"/>
  <c r="CK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J65" i="1"/>
  <c r="BH65" i="1"/>
  <c r="BG65" i="1"/>
  <c r="BF65" i="1"/>
  <c r="BE65" i="1"/>
  <c r="BD65" i="1"/>
  <c r="BC65" i="1"/>
  <c r="BB65" i="1"/>
  <c r="BA65" i="1"/>
  <c r="AZ65" i="1"/>
  <c r="AY65" i="1"/>
  <c r="AX65" i="1"/>
  <c r="AV65" i="1"/>
  <c r="AU65" i="1"/>
  <c r="AT65" i="1"/>
  <c r="AS65" i="1"/>
  <c r="AR65" i="1"/>
  <c r="AQ65" i="1"/>
  <c r="AP65" i="1"/>
  <c r="AO65" i="1"/>
  <c r="AN65" i="1"/>
  <c r="AM65" i="1"/>
  <c r="AL65" i="1"/>
  <c r="AJ65" i="1"/>
  <c r="AI65" i="1"/>
  <c r="AH65" i="1"/>
  <c r="AG65" i="1"/>
  <c r="AF65" i="1"/>
  <c r="AE65" i="1"/>
  <c r="AD65" i="1"/>
  <c r="AC65" i="1"/>
  <c r="AB65" i="1"/>
  <c r="AA65" i="1"/>
  <c r="Z65" i="1"/>
  <c r="X65" i="1"/>
  <c r="W65" i="1"/>
  <c r="V65" i="1"/>
  <c r="U65" i="1"/>
  <c r="T65" i="1"/>
  <c r="J65" i="1" s="1"/>
  <c r="S65" i="1"/>
  <c r="R65" i="1"/>
  <c r="Q65" i="1"/>
  <c r="P65" i="1"/>
  <c r="O65" i="1"/>
  <c r="N65" i="1"/>
  <c r="F65" i="1"/>
  <c r="DH64" i="1"/>
  <c r="DG64" i="1"/>
  <c r="DF64" i="1"/>
  <c r="DE64" i="1"/>
  <c r="DD64" i="1"/>
  <c r="DC64" i="1"/>
  <c r="DB64" i="1"/>
  <c r="DA64" i="1"/>
  <c r="CZ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T64" i="1"/>
  <c r="BS64" i="1"/>
  <c r="BR64" i="1"/>
  <c r="BQ64" i="1"/>
  <c r="BP64" i="1"/>
  <c r="BO64" i="1"/>
  <c r="BN64" i="1"/>
  <c r="BM64" i="1"/>
  <c r="BL64" i="1"/>
  <c r="BJ64" i="1"/>
  <c r="BI64" i="1"/>
  <c r="BH64" i="1"/>
  <c r="BG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P64" i="1"/>
  <c r="AO64" i="1"/>
  <c r="AN64" i="1"/>
  <c r="AM64" i="1"/>
  <c r="AK64" i="1"/>
  <c r="AJ64" i="1"/>
  <c r="AI64" i="1"/>
  <c r="AH64" i="1"/>
  <c r="AG64" i="1"/>
  <c r="AF64" i="1"/>
  <c r="AE64" i="1"/>
  <c r="AD64" i="1"/>
  <c r="AC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F64" i="1"/>
  <c r="DI63" i="1"/>
  <c r="DH63" i="1"/>
  <c r="DG63" i="1"/>
  <c r="DF63" i="1"/>
  <c r="DD63" i="1"/>
  <c r="DC63" i="1"/>
  <c r="DB63" i="1"/>
  <c r="DA63" i="1"/>
  <c r="CZ63" i="1"/>
  <c r="CY63" i="1"/>
  <c r="CX63" i="1"/>
  <c r="CV63" i="1"/>
  <c r="CU63" i="1"/>
  <c r="CT63" i="1"/>
  <c r="CS63" i="1"/>
  <c r="CR63" i="1"/>
  <c r="CQ63" i="1"/>
  <c r="CP63" i="1"/>
  <c r="CN63" i="1"/>
  <c r="CM63" i="1"/>
  <c r="CL63" i="1"/>
  <c r="CK63" i="1"/>
  <c r="CJ63" i="1"/>
  <c r="CI63" i="1"/>
  <c r="CH63" i="1"/>
  <c r="CF63" i="1"/>
  <c r="CE63" i="1"/>
  <c r="CD63" i="1"/>
  <c r="CC63" i="1"/>
  <c r="CB63" i="1"/>
  <c r="CA63" i="1"/>
  <c r="BZ63" i="1"/>
  <c r="BX63" i="1"/>
  <c r="BW63" i="1"/>
  <c r="BV63" i="1"/>
  <c r="BU63" i="1"/>
  <c r="BT63" i="1"/>
  <c r="BS63" i="1"/>
  <c r="BR63" i="1"/>
  <c r="BP63" i="1"/>
  <c r="BO63" i="1"/>
  <c r="BN63" i="1"/>
  <c r="BM63" i="1"/>
  <c r="BL63" i="1"/>
  <c r="BK63" i="1"/>
  <c r="BJ63" i="1"/>
  <c r="BH63" i="1"/>
  <c r="BG63" i="1"/>
  <c r="BF63" i="1"/>
  <c r="BE63" i="1"/>
  <c r="BD63" i="1"/>
  <c r="BC63" i="1"/>
  <c r="BB63" i="1"/>
  <c r="AZ63" i="1"/>
  <c r="AY63" i="1"/>
  <c r="AX63" i="1"/>
  <c r="AW63" i="1"/>
  <c r="AV63" i="1"/>
  <c r="AU63" i="1"/>
  <c r="AT63" i="1"/>
  <c r="AR63" i="1"/>
  <c r="AQ63" i="1"/>
  <c r="AP63" i="1"/>
  <c r="AO63" i="1"/>
  <c r="AN63" i="1"/>
  <c r="AM63" i="1"/>
  <c r="AL63" i="1"/>
  <c r="AJ63" i="1"/>
  <c r="AI63" i="1"/>
  <c r="AH63" i="1"/>
  <c r="AG63" i="1"/>
  <c r="AF63" i="1"/>
  <c r="AE63" i="1"/>
  <c r="AD63" i="1"/>
  <c r="AB63" i="1"/>
  <c r="AA63" i="1"/>
  <c r="Z63" i="1"/>
  <c r="Y63" i="1"/>
  <c r="X63" i="1"/>
  <c r="W63" i="1"/>
  <c r="V63" i="1"/>
  <c r="T63" i="1"/>
  <c r="S63" i="1"/>
  <c r="R63" i="1"/>
  <c r="Q63" i="1"/>
  <c r="P63" i="1"/>
  <c r="O63" i="1"/>
  <c r="N63" i="1"/>
  <c r="F63" i="1"/>
  <c r="DE63" i="1" s="1"/>
  <c r="DI62" i="1"/>
  <c r="DH62" i="1"/>
  <c r="DG62" i="1"/>
  <c r="DF62" i="1"/>
  <c r="DE62" i="1"/>
  <c r="DD62" i="1"/>
  <c r="DC62" i="1"/>
  <c r="DB62" i="1"/>
  <c r="DA62" i="1"/>
  <c r="CZ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F62" i="1"/>
  <c r="AB62" i="1" s="1"/>
  <c r="DI61" i="1"/>
  <c r="DH61" i="1"/>
  <c r="DG61" i="1"/>
  <c r="DF61" i="1"/>
  <c r="DE61" i="1"/>
  <c r="DD61" i="1"/>
  <c r="DC61" i="1"/>
  <c r="DB61" i="1"/>
  <c r="DA61" i="1"/>
  <c r="CZ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F61" i="1"/>
  <c r="DH60" i="1"/>
  <c r="DG60" i="1"/>
  <c r="DF60" i="1"/>
  <c r="DE60" i="1"/>
  <c r="DD60" i="1"/>
  <c r="DC60" i="1"/>
  <c r="DB60" i="1"/>
  <c r="DA60" i="1"/>
  <c r="CZ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T60" i="1"/>
  <c r="BS60" i="1"/>
  <c r="BR60" i="1"/>
  <c r="BQ60" i="1"/>
  <c r="BP60" i="1"/>
  <c r="BO60" i="1"/>
  <c r="BN60" i="1"/>
  <c r="BM60" i="1"/>
  <c r="BL60" i="1"/>
  <c r="BJ60" i="1"/>
  <c r="BI60" i="1"/>
  <c r="BH60" i="1"/>
  <c r="BG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P60" i="1"/>
  <c r="AO60" i="1"/>
  <c r="AN60" i="1"/>
  <c r="AM60" i="1"/>
  <c r="AK60" i="1"/>
  <c r="AJ60" i="1"/>
  <c r="AI60" i="1"/>
  <c r="AH60" i="1"/>
  <c r="AG60" i="1"/>
  <c r="AF60" i="1"/>
  <c r="AE60" i="1"/>
  <c r="AD60" i="1"/>
  <c r="AC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F60" i="1"/>
  <c r="AL60" i="1" s="1"/>
  <c r="DI59" i="1"/>
  <c r="DH59" i="1"/>
  <c r="DG59" i="1"/>
  <c r="DF59" i="1"/>
  <c r="DE59" i="1"/>
  <c r="DD59" i="1"/>
  <c r="DC59" i="1"/>
  <c r="DB59" i="1"/>
  <c r="DA59" i="1"/>
  <c r="CZ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F59" i="1"/>
  <c r="CG59" i="1" s="1"/>
  <c r="DI74" i="1"/>
  <c r="DH74" i="1"/>
  <c r="DG74" i="1"/>
  <c r="DF74" i="1"/>
  <c r="DE74" i="1"/>
  <c r="DD74" i="1"/>
  <c r="DC74" i="1"/>
  <c r="DB74" i="1"/>
  <c r="DA74" i="1"/>
  <c r="CZ74" i="1"/>
  <c r="CX74" i="1"/>
  <c r="CW74" i="1"/>
  <c r="CV74" i="1"/>
  <c r="CU74" i="1"/>
  <c r="CT74" i="1"/>
  <c r="CS74" i="1"/>
  <c r="CR74" i="1"/>
  <c r="CQ74" i="1"/>
  <c r="CP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E74" i="1"/>
  <c r="BD74" i="1"/>
  <c r="BC74" i="1"/>
  <c r="BB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F74" i="1"/>
  <c r="CO74" i="1" s="1"/>
  <c r="DH73" i="1"/>
  <c r="DG73" i="1"/>
  <c r="DF73" i="1"/>
  <c r="DE73" i="1"/>
  <c r="DD73" i="1"/>
  <c r="DC73" i="1"/>
  <c r="DB73" i="1"/>
  <c r="DA73" i="1"/>
  <c r="CZ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T73" i="1"/>
  <c r="BS73" i="1"/>
  <c r="BR73" i="1"/>
  <c r="BQ73" i="1"/>
  <c r="BP73" i="1"/>
  <c r="BO73" i="1"/>
  <c r="BN73" i="1"/>
  <c r="BM73" i="1"/>
  <c r="BL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P73" i="1"/>
  <c r="AO73" i="1"/>
  <c r="AN73" i="1"/>
  <c r="AM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F73" i="1"/>
  <c r="CJ73" i="1" s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N72" i="1"/>
  <c r="CM72" i="1"/>
  <c r="CL72" i="1"/>
  <c r="CK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J72" i="1"/>
  <c r="BI72" i="1"/>
  <c r="BH72" i="1"/>
  <c r="BG72" i="1"/>
  <c r="BF72" i="1"/>
  <c r="BE72" i="1"/>
  <c r="BD72" i="1"/>
  <c r="BC72" i="1"/>
  <c r="BB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F72" i="1"/>
  <c r="BA72" i="1" s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F71" i="1"/>
  <c r="CO71" i="1" s="1"/>
  <c r="DI70" i="1"/>
  <c r="DH70" i="1"/>
  <c r="DG70" i="1"/>
  <c r="DF70" i="1"/>
  <c r="DE70" i="1"/>
  <c r="DD70" i="1"/>
  <c r="DC70" i="1"/>
  <c r="DB70" i="1"/>
  <c r="DA70" i="1"/>
  <c r="CZ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F70" i="1"/>
  <c r="AQ70" i="1" s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F69" i="1"/>
  <c r="CO69" i="1" s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T68" i="1"/>
  <c r="BS68" i="1"/>
  <c r="BR68" i="1"/>
  <c r="BQ68" i="1"/>
  <c r="BP68" i="1"/>
  <c r="BO68" i="1"/>
  <c r="BN68" i="1"/>
  <c r="BM68" i="1"/>
  <c r="BL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F68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F67" i="1"/>
  <c r="CO67" i="1" s="1"/>
  <c r="DH30" i="1"/>
  <c r="DG30" i="1"/>
  <c r="DF30" i="1"/>
  <c r="DE30" i="1"/>
  <c r="DD30" i="1"/>
  <c r="DC30" i="1"/>
  <c r="DB30" i="1"/>
  <c r="DA30" i="1"/>
  <c r="CZ30" i="1"/>
  <c r="CX30" i="1"/>
  <c r="CW30" i="1"/>
  <c r="CV30" i="1"/>
  <c r="CU30" i="1"/>
  <c r="CT30" i="1"/>
  <c r="CS30" i="1"/>
  <c r="CR30" i="1"/>
  <c r="CQ30" i="1"/>
  <c r="CP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E30" i="1"/>
  <c r="BD30" i="1"/>
  <c r="BC30" i="1"/>
  <c r="BB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F30" i="1"/>
  <c r="DI30" i="1" s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F29" i="1"/>
  <c r="DI29" i="1" s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N28" i="1"/>
  <c r="CM28" i="1"/>
  <c r="CL28" i="1"/>
  <c r="CK28" i="1"/>
  <c r="CJ28" i="1"/>
  <c r="CI28" i="1"/>
  <c r="CH28" i="1"/>
  <c r="CG28" i="1"/>
  <c r="CF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AZ28" i="1"/>
  <c r="AY28" i="1"/>
  <c r="AX28" i="1"/>
  <c r="AW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F28" i="1"/>
  <c r="CO28" i="1" s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T27" i="1"/>
  <c r="BS27" i="1"/>
  <c r="BR27" i="1"/>
  <c r="BQ27" i="1"/>
  <c r="BP27" i="1"/>
  <c r="BO27" i="1"/>
  <c r="BN27" i="1"/>
  <c r="BM27" i="1"/>
  <c r="BL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F27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N26" i="1"/>
  <c r="CM26" i="1"/>
  <c r="CL26" i="1"/>
  <c r="CK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T26" i="1"/>
  <c r="BS26" i="1"/>
  <c r="BR26" i="1"/>
  <c r="BQ26" i="1"/>
  <c r="BP26" i="1"/>
  <c r="BO26" i="1"/>
  <c r="BN26" i="1"/>
  <c r="BM26" i="1"/>
  <c r="BL26" i="1"/>
  <c r="BJ26" i="1"/>
  <c r="BI26" i="1"/>
  <c r="BH26" i="1"/>
  <c r="BG26" i="1"/>
  <c r="BF26" i="1"/>
  <c r="BE26" i="1"/>
  <c r="BD26" i="1"/>
  <c r="BC26" i="1"/>
  <c r="BB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K26" i="1"/>
  <c r="AJ26" i="1"/>
  <c r="AI26" i="1"/>
  <c r="AH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F26" i="1"/>
  <c r="CO26" i="1" s="1"/>
  <c r="DI25" i="1"/>
  <c r="DH25" i="1"/>
  <c r="DG25" i="1"/>
  <c r="DF25" i="1"/>
  <c r="DE25" i="1"/>
  <c r="DD25" i="1"/>
  <c r="DC25" i="1"/>
  <c r="DB25" i="1"/>
  <c r="DA25" i="1"/>
  <c r="CZ25" i="1"/>
  <c r="CX25" i="1"/>
  <c r="CW25" i="1"/>
  <c r="CV25" i="1"/>
  <c r="CU25" i="1"/>
  <c r="CT25" i="1"/>
  <c r="CS25" i="1"/>
  <c r="CR25" i="1"/>
  <c r="CQ25" i="1"/>
  <c r="CP25" i="1"/>
  <c r="CN25" i="1"/>
  <c r="CM25" i="1"/>
  <c r="CL25" i="1"/>
  <c r="CK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E25" i="1"/>
  <c r="BD25" i="1"/>
  <c r="BC25" i="1"/>
  <c r="BB25" i="1"/>
  <c r="AZ25" i="1"/>
  <c r="AY25" i="1"/>
  <c r="AX25" i="1"/>
  <c r="AW25" i="1"/>
  <c r="AV25" i="1"/>
  <c r="AU25" i="1"/>
  <c r="AT25" i="1"/>
  <c r="AS25" i="1"/>
  <c r="AR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F25" i="1"/>
  <c r="DH24" i="1"/>
  <c r="DG24" i="1"/>
  <c r="DF24" i="1"/>
  <c r="DE24" i="1"/>
  <c r="DD24" i="1"/>
  <c r="DC24" i="1"/>
  <c r="DB24" i="1"/>
  <c r="DA24" i="1"/>
  <c r="CZ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T24" i="1"/>
  <c r="BS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F24" i="1"/>
  <c r="AQ24" i="1" s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F23" i="1"/>
  <c r="DH22" i="1"/>
  <c r="DG22" i="1"/>
  <c r="DF22" i="1"/>
  <c r="DE22" i="1"/>
  <c r="DD22" i="1"/>
  <c r="DC22" i="1"/>
  <c r="DB22" i="1"/>
  <c r="DA22" i="1"/>
  <c r="CZ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T22" i="1"/>
  <c r="BS22" i="1"/>
  <c r="BR22" i="1"/>
  <c r="BQ22" i="1"/>
  <c r="BP22" i="1"/>
  <c r="BO22" i="1"/>
  <c r="BN22" i="1"/>
  <c r="BM22" i="1"/>
  <c r="BL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P22" i="1"/>
  <c r="AO22" i="1"/>
  <c r="AN22" i="1"/>
  <c r="AM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F22" i="1"/>
  <c r="AL22" i="1" s="1"/>
  <c r="DI21" i="1"/>
  <c r="DH21" i="1"/>
  <c r="DG21" i="1"/>
  <c r="DF21" i="1"/>
  <c r="DE21" i="1"/>
  <c r="DD21" i="1"/>
  <c r="DC21" i="1"/>
  <c r="DB21" i="1"/>
  <c r="DA21" i="1"/>
  <c r="CZ21" i="1"/>
  <c r="CX21" i="1"/>
  <c r="CW21" i="1"/>
  <c r="CV21" i="1"/>
  <c r="CU21" i="1"/>
  <c r="CT21" i="1"/>
  <c r="CS21" i="1"/>
  <c r="CR21" i="1"/>
  <c r="CQ21" i="1"/>
  <c r="CP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F21" i="1"/>
  <c r="CO21" i="1" s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T20" i="1"/>
  <c r="BS20" i="1"/>
  <c r="BR20" i="1"/>
  <c r="BQ20" i="1"/>
  <c r="BP20" i="1"/>
  <c r="BO20" i="1"/>
  <c r="BN20" i="1"/>
  <c r="BM20" i="1"/>
  <c r="BL20" i="1"/>
  <c r="BJ20" i="1"/>
  <c r="BI20" i="1"/>
  <c r="BH20" i="1"/>
  <c r="BG20" i="1"/>
  <c r="BF20" i="1"/>
  <c r="BE20" i="1"/>
  <c r="BD20" i="1"/>
  <c r="BC20" i="1"/>
  <c r="BB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F20" i="1"/>
  <c r="DH19" i="1"/>
  <c r="DG19" i="1"/>
  <c r="DF19" i="1"/>
  <c r="DE19" i="1"/>
  <c r="DD19" i="1"/>
  <c r="DC19" i="1"/>
  <c r="DB19" i="1"/>
  <c r="DA19" i="1"/>
  <c r="CZ19" i="1"/>
  <c r="CX19" i="1"/>
  <c r="CW19" i="1"/>
  <c r="CV19" i="1"/>
  <c r="CU19" i="1"/>
  <c r="CT19" i="1"/>
  <c r="CS19" i="1"/>
  <c r="CR19" i="1"/>
  <c r="CQ19" i="1"/>
  <c r="CP19" i="1"/>
  <c r="CN19" i="1"/>
  <c r="CM19" i="1"/>
  <c r="CL19" i="1"/>
  <c r="CK19" i="1"/>
  <c r="CI19" i="1"/>
  <c r="CH19" i="1"/>
  <c r="CG19" i="1"/>
  <c r="CF19" i="1"/>
  <c r="CD19" i="1"/>
  <c r="CC19" i="1"/>
  <c r="CB19" i="1"/>
  <c r="CA19" i="1"/>
  <c r="BZ19" i="1"/>
  <c r="BY19" i="1"/>
  <c r="BX19" i="1"/>
  <c r="BW19" i="1"/>
  <c r="BV19" i="1"/>
  <c r="BT19" i="1"/>
  <c r="BS19" i="1"/>
  <c r="BR19" i="1"/>
  <c r="BQ19" i="1"/>
  <c r="BP19" i="1"/>
  <c r="BO19" i="1"/>
  <c r="BN19" i="1"/>
  <c r="BM19" i="1"/>
  <c r="BL19" i="1"/>
  <c r="BJ19" i="1"/>
  <c r="BI19" i="1"/>
  <c r="BH19" i="1"/>
  <c r="BG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P19" i="1"/>
  <c r="AO19" i="1"/>
  <c r="AN19" i="1"/>
  <c r="AM19" i="1"/>
  <c r="AL19" i="1"/>
  <c r="AK19" i="1"/>
  <c r="AJ19" i="1"/>
  <c r="AI19" i="1"/>
  <c r="AH19" i="1"/>
  <c r="AF19" i="1"/>
  <c r="AE19" i="1"/>
  <c r="AD19" i="1"/>
  <c r="AC19" i="1"/>
  <c r="AA19" i="1"/>
  <c r="Z19" i="1"/>
  <c r="Y19" i="1"/>
  <c r="X19" i="1"/>
  <c r="V19" i="1"/>
  <c r="U19" i="1"/>
  <c r="T19" i="1"/>
  <c r="S19" i="1"/>
  <c r="R19" i="1"/>
  <c r="Q19" i="1"/>
  <c r="P19" i="1"/>
  <c r="O19" i="1"/>
  <c r="N19" i="1"/>
  <c r="F19" i="1"/>
  <c r="CY19" i="1" s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F18" i="1"/>
  <c r="CO18" i="1" s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F17" i="1"/>
  <c r="BU17" i="1" s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F16" i="1"/>
  <c r="DI16" i="1" s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F15" i="1"/>
  <c r="DI15" i="1" s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F14" i="1"/>
  <c r="DI14" i="1" s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N13" i="1"/>
  <c r="CM13" i="1"/>
  <c r="CL13" i="1"/>
  <c r="CK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F13" i="1"/>
  <c r="CO13" i="1" s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F12" i="1"/>
  <c r="DI12" i="1" s="1"/>
  <c r="DI49" i="1"/>
  <c r="DH49" i="1"/>
  <c r="DG49" i="1"/>
  <c r="DF49" i="1"/>
  <c r="DD49" i="1"/>
  <c r="DC49" i="1"/>
  <c r="DB49" i="1"/>
  <c r="DA49" i="1"/>
  <c r="CZ49" i="1"/>
  <c r="CY49" i="1"/>
  <c r="CX49" i="1"/>
  <c r="CV49" i="1"/>
  <c r="CU49" i="1"/>
  <c r="CT49" i="1"/>
  <c r="CS49" i="1"/>
  <c r="CR49" i="1"/>
  <c r="CQ49" i="1"/>
  <c r="CP49" i="1"/>
  <c r="CN49" i="1"/>
  <c r="CM49" i="1"/>
  <c r="CL49" i="1"/>
  <c r="CK49" i="1"/>
  <c r="CJ49" i="1"/>
  <c r="CI49" i="1"/>
  <c r="CH49" i="1"/>
  <c r="CF49" i="1"/>
  <c r="CE49" i="1"/>
  <c r="CD49" i="1"/>
  <c r="CC49" i="1"/>
  <c r="CB49" i="1"/>
  <c r="CA49" i="1"/>
  <c r="BZ49" i="1"/>
  <c r="BX49" i="1"/>
  <c r="BW49" i="1"/>
  <c r="BV49" i="1"/>
  <c r="BU49" i="1"/>
  <c r="BT49" i="1"/>
  <c r="BS49" i="1"/>
  <c r="BR49" i="1"/>
  <c r="BP49" i="1"/>
  <c r="BO49" i="1"/>
  <c r="BN49" i="1"/>
  <c r="BM49" i="1"/>
  <c r="BL49" i="1"/>
  <c r="BK49" i="1"/>
  <c r="BJ49" i="1"/>
  <c r="BH49" i="1"/>
  <c r="BG49" i="1"/>
  <c r="BF49" i="1"/>
  <c r="BE49" i="1"/>
  <c r="BD49" i="1"/>
  <c r="BC49" i="1"/>
  <c r="BB49" i="1"/>
  <c r="AZ49" i="1"/>
  <c r="AY49" i="1"/>
  <c r="AX49" i="1"/>
  <c r="AW49" i="1"/>
  <c r="AV49" i="1"/>
  <c r="AU49" i="1"/>
  <c r="AT49" i="1"/>
  <c r="AR49" i="1"/>
  <c r="AQ49" i="1"/>
  <c r="AP49" i="1"/>
  <c r="AO49" i="1"/>
  <c r="AN49" i="1"/>
  <c r="AM49" i="1"/>
  <c r="AL49" i="1"/>
  <c r="AJ49" i="1"/>
  <c r="AI49" i="1"/>
  <c r="AH49" i="1"/>
  <c r="AG49" i="1"/>
  <c r="AF49" i="1"/>
  <c r="AE49" i="1"/>
  <c r="AD49" i="1"/>
  <c r="AB49" i="1"/>
  <c r="AA49" i="1"/>
  <c r="Z49" i="1"/>
  <c r="Y49" i="1"/>
  <c r="X49" i="1"/>
  <c r="W49" i="1"/>
  <c r="V49" i="1"/>
  <c r="T49" i="1"/>
  <c r="S49" i="1"/>
  <c r="R49" i="1"/>
  <c r="Q49" i="1"/>
  <c r="P49" i="1"/>
  <c r="O49" i="1"/>
  <c r="N49" i="1"/>
  <c r="F49" i="1"/>
  <c r="DE49" i="1" s="1"/>
  <c r="DI48" i="1"/>
  <c r="DH48" i="1"/>
  <c r="DG48" i="1"/>
  <c r="DF48" i="1"/>
  <c r="DD48" i="1"/>
  <c r="DC48" i="1"/>
  <c r="DB48" i="1"/>
  <c r="DA48" i="1"/>
  <c r="CZ48" i="1"/>
  <c r="CY48" i="1"/>
  <c r="CX48" i="1"/>
  <c r="CV48" i="1"/>
  <c r="CU48" i="1"/>
  <c r="CT48" i="1"/>
  <c r="CS48" i="1"/>
  <c r="CR48" i="1"/>
  <c r="CQ48" i="1"/>
  <c r="CP48" i="1"/>
  <c r="CN48" i="1"/>
  <c r="CM48" i="1"/>
  <c r="CL48" i="1"/>
  <c r="CK48" i="1"/>
  <c r="CJ48" i="1"/>
  <c r="CI48" i="1"/>
  <c r="CH48" i="1"/>
  <c r="CF48" i="1"/>
  <c r="CE48" i="1"/>
  <c r="CD48" i="1"/>
  <c r="CC48" i="1"/>
  <c r="CB48" i="1"/>
  <c r="CA48" i="1"/>
  <c r="BZ48" i="1"/>
  <c r="BX48" i="1"/>
  <c r="BW48" i="1"/>
  <c r="BV48" i="1"/>
  <c r="BU48" i="1"/>
  <c r="BT48" i="1"/>
  <c r="BS48" i="1"/>
  <c r="BR48" i="1"/>
  <c r="BP48" i="1"/>
  <c r="BO48" i="1"/>
  <c r="BN48" i="1"/>
  <c r="BM48" i="1"/>
  <c r="BL48" i="1"/>
  <c r="BK48" i="1"/>
  <c r="BJ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U48" i="1"/>
  <c r="AT48" i="1"/>
  <c r="AR48" i="1"/>
  <c r="AQ48" i="1"/>
  <c r="AP48" i="1"/>
  <c r="AO48" i="1"/>
  <c r="AN48" i="1"/>
  <c r="AM48" i="1"/>
  <c r="AL48" i="1"/>
  <c r="AJ48" i="1"/>
  <c r="AI48" i="1"/>
  <c r="AH48" i="1"/>
  <c r="AG48" i="1"/>
  <c r="AF48" i="1"/>
  <c r="AE48" i="1"/>
  <c r="AD48" i="1"/>
  <c r="AB48" i="1"/>
  <c r="AA48" i="1"/>
  <c r="Z48" i="1"/>
  <c r="Y48" i="1"/>
  <c r="X48" i="1"/>
  <c r="W48" i="1"/>
  <c r="V48" i="1"/>
  <c r="T48" i="1"/>
  <c r="S48" i="1"/>
  <c r="R48" i="1"/>
  <c r="Q48" i="1"/>
  <c r="P48" i="1"/>
  <c r="O48" i="1"/>
  <c r="N48" i="1"/>
  <c r="F48" i="1"/>
  <c r="CO48" i="1" s="1"/>
  <c r="DH47" i="1"/>
  <c r="DG47" i="1"/>
  <c r="DF47" i="1"/>
  <c r="DE47" i="1"/>
  <c r="DC47" i="1"/>
  <c r="DB47" i="1"/>
  <c r="DA47" i="1"/>
  <c r="CZ47" i="1"/>
  <c r="CX47" i="1"/>
  <c r="CW47" i="1"/>
  <c r="CV47" i="1"/>
  <c r="CU47" i="1"/>
  <c r="CS47" i="1"/>
  <c r="CR47" i="1"/>
  <c r="CQ47" i="1"/>
  <c r="CP47" i="1"/>
  <c r="CN47" i="1"/>
  <c r="CM47" i="1"/>
  <c r="CL47" i="1"/>
  <c r="CK47" i="1"/>
  <c r="CI47" i="1"/>
  <c r="CH47" i="1"/>
  <c r="CG47" i="1"/>
  <c r="CF47" i="1"/>
  <c r="CD47" i="1"/>
  <c r="CC47" i="1"/>
  <c r="CB47" i="1"/>
  <c r="CA47" i="1"/>
  <c r="BY47" i="1"/>
  <c r="BX47" i="1"/>
  <c r="BW47" i="1"/>
  <c r="BV47" i="1"/>
  <c r="BT47" i="1"/>
  <c r="BS47" i="1"/>
  <c r="BR47" i="1"/>
  <c r="BQ47" i="1"/>
  <c r="BO47" i="1"/>
  <c r="BN47" i="1"/>
  <c r="BM47" i="1"/>
  <c r="BL47" i="1"/>
  <c r="BJ47" i="1"/>
  <c r="BI47" i="1"/>
  <c r="BH47" i="1"/>
  <c r="BG47" i="1"/>
  <c r="BE47" i="1"/>
  <c r="BD47" i="1"/>
  <c r="BC47" i="1"/>
  <c r="BB47" i="1"/>
  <c r="AZ47" i="1"/>
  <c r="AY47" i="1"/>
  <c r="AX47" i="1"/>
  <c r="AW47" i="1"/>
  <c r="AU47" i="1"/>
  <c r="AT47" i="1"/>
  <c r="AS47" i="1"/>
  <c r="AR47" i="1"/>
  <c r="AP47" i="1"/>
  <c r="AO47" i="1"/>
  <c r="AN47" i="1"/>
  <c r="AM47" i="1"/>
  <c r="AK47" i="1"/>
  <c r="AJ47" i="1"/>
  <c r="AI47" i="1"/>
  <c r="AH47" i="1"/>
  <c r="AF47" i="1"/>
  <c r="AE47" i="1"/>
  <c r="AD47" i="1"/>
  <c r="AC47" i="1"/>
  <c r="AA47" i="1"/>
  <c r="Z47" i="1"/>
  <c r="Y47" i="1"/>
  <c r="X47" i="1"/>
  <c r="V47" i="1"/>
  <c r="U47" i="1"/>
  <c r="T47" i="1"/>
  <c r="S47" i="1"/>
  <c r="Q47" i="1"/>
  <c r="P47" i="1"/>
  <c r="O47" i="1"/>
  <c r="N47" i="1"/>
  <c r="F47" i="1"/>
  <c r="CT47" i="1" s="1"/>
  <c r="DH46" i="1"/>
  <c r="DG46" i="1"/>
  <c r="DF46" i="1"/>
  <c r="DD46" i="1"/>
  <c r="DC46" i="1"/>
  <c r="DB46" i="1"/>
  <c r="DA46" i="1"/>
  <c r="CZ46" i="1"/>
  <c r="CY46" i="1"/>
  <c r="CX46" i="1"/>
  <c r="CV46" i="1"/>
  <c r="CU46" i="1"/>
  <c r="CT46" i="1"/>
  <c r="CS46" i="1"/>
  <c r="CR46" i="1"/>
  <c r="CQ46" i="1"/>
  <c r="CP46" i="1"/>
  <c r="CN46" i="1"/>
  <c r="CM46" i="1"/>
  <c r="CL46" i="1"/>
  <c r="CK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J46" i="1"/>
  <c r="BH46" i="1"/>
  <c r="BG46" i="1"/>
  <c r="BF46" i="1"/>
  <c r="BE46" i="1"/>
  <c r="BD46" i="1"/>
  <c r="BC46" i="1"/>
  <c r="BB46" i="1"/>
  <c r="AZ46" i="1"/>
  <c r="AY46" i="1"/>
  <c r="AX46" i="1"/>
  <c r="AW46" i="1"/>
  <c r="AV46" i="1"/>
  <c r="AU46" i="1"/>
  <c r="AT46" i="1"/>
  <c r="AR46" i="1"/>
  <c r="AQ46" i="1"/>
  <c r="AP46" i="1"/>
  <c r="AO46" i="1"/>
  <c r="AN46" i="1"/>
  <c r="AM46" i="1"/>
  <c r="AL46" i="1"/>
  <c r="AJ46" i="1"/>
  <c r="AI46" i="1"/>
  <c r="AH46" i="1"/>
  <c r="AG46" i="1"/>
  <c r="AF46" i="1"/>
  <c r="AE46" i="1"/>
  <c r="AD46" i="1"/>
  <c r="AB46" i="1"/>
  <c r="AA46" i="1"/>
  <c r="Z46" i="1"/>
  <c r="Y46" i="1"/>
  <c r="X46" i="1"/>
  <c r="W46" i="1"/>
  <c r="V46" i="1"/>
  <c r="T46" i="1"/>
  <c r="S46" i="1"/>
  <c r="R46" i="1"/>
  <c r="Q46" i="1"/>
  <c r="P46" i="1"/>
  <c r="O46" i="1"/>
  <c r="N46" i="1"/>
  <c r="F46" i="1"/>
  <c r="CJ46" i="1" s="1"/>
  <c r="DH45" i="1"/>
  <c r="DG45" i="1"/>
  <c r="DF45" i="1"/>
  <c r="DE45" i="1"/>
  <c r="DD45" i="1"/>
  <c r="DC45" i="1"/>
  <c r="DB45" i="1"/>
  <c r="DA45" i="1"/>
  <c r="CZ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T45" i="1"/>
  <c r="BS45" i="1"/>
  <c r="BR45" i="1"/>
  <c r="BQ45" i="1"/>
  <c r="BP45" i="1"/>
  <c r="BO45" i="1"/>
  <c r="BN45" i="1"/>
  <c r="BM45" i="1"/>
  <c r="BL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P45" i="1"/>
  <c r="AO45" i="1"/>
  <c r="AN45" i="1"/>
  <c r="AM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F45" i="1"/>
  <c r="CY45" i="1" s="1"/>
  <c r="DI44" i="1"/>
  <c r="DH44" i="1"/>
  <c r="DG44" i="1"/>
  <c r="DF44" i="1"/>
  <c r="DD44" i="1"/>
  <c r="DC44" i="1"/>
  <c r="DB44" i="1"/>
  <c r="DA44" i="1"/>
  <c r="CZ44" i="1"/>
  <c r="CY44" i="1"/>
  <c r="CX44" i="1"/>
  <c r="CW44" i="1"/>
  <c r="CV44" i="1"/>
  <c r="CU44" i="1"/>
  <c r="CT44" i="1"/>
  <c r="CR44" i="1"/>
  <c r="CQ44" i="1"/>
  <c r="CP44" i="1"/>
  <c r="CN44" i="1"/>
  <c r="CM44" i="1"/>
  <c r="CL44" i="1"/>
  <c r="CK44" i="1"/>
  <c r="CJ44" i="1"/>
  <c r="CI44" i="1"/>
  <c r="CH44" i="1"/>
  <c r="CF44" i="1"/>
  <c r="CE44" i="1"/>
  <c r="CD44" i="1"/>
  <c r="CC44" i="1"/>
  <c r="CB44" i="1"/>
  <c r="CA44" i="1"/>
  <c r="BZ44" i="1"/>
  <c r="BY44" i="1"/>
  <c r="BX44" i="1"/>
  <c r="BW44" i="1"/>
  <c r="BV44" i="1"/>
  <c r="BT44" i="1"/>
  <c r="BS44" i="1"/>
  <c r="BR44" i="1"/>
  <c r="BQ44" i="1"/>
  <c r="BP44" i="1"/>
  <c r="BO44" i="1"/>
  <c r="BN44" i="1"/>
  <c r="BM44" i="1"/>
  <c r="BL44" i="1"/>
  <c r="BK44" i="1"/>
  <c r="BJ44" i="1"/>
  <c r="BH44" i="1"/>
  <c r="BG44" i="1"/>
  <c r="BF44" i="1"/>
  <c r="BE44" i="1"/>
  <c r="BD44" i="1"/>
  <c r="BC44" i="1"/>
  <c r="BB44" i="1"/>
  <c r="AZ44" i="1"/>
  <c r="AY44" i="1"/>
  <c r="AX44" i="1"/>
  <c r="AV44" i="1"/>
  <c r="AU44" i="1"/>
  <c r="AT44" i="1"/>
  <c r="AS44" i="1"/>
  <c r="AR44" i="1"/>
  <c r="AQ44" i="1"/>
  <c r="AP44" i="1"/>
  <c r="AO44" i="1"/>
  <c r="AN44" i="1"/>
  <c r="AM44" i="1"/>
  <c r="AL44" i="1"/>
  <c r="AJ44" i="1"/>
  <c r="AI44" i="1"/>
  <c r="AH44" i="1"/>
  <c r="AG44" i="1"/>
  <c r="AF44" i="1"/>
  <c r="AE44" i="1"/>
  <c r="AD44" i="1"/>
  <c r="AC44" i="1"/>
  <c r="AB44" i="1"/>
  <c r="AA44" i="1"/>
  <c r="Z44" i="1"/>
  <c r="X44" i="1"/>
  <c r="W44" i="1"/>
  <c r="V44" i="1"/>
  <c r="U44" i="1"/>
  <c r="T44" i="1"/>
  <c r="S44" i="1"/>
  <c r="R44" i="1"/>
  <c r="Q44" i="1"/>
  <c r="P44" i="1"/>
  <c r="O44" i="1"/>
  <c r="N44" i="1"/>
  <c r="F44" i="1"/>
  <c r="CO44" i="1" s="1"/>
  <c r="DI43" i="1"/>
  <c r="DH43" i="1"/>
  <c r="DG43" i="1"/>
  <c r="DF43" i="1"/>
  <c r="DD43" i="1"/>
  <c r="DC43" i="1"/>
  <c r="DB43" i="1"/>
  <c r="DA43" i="1"/>
  <c r="CZ43" i="1"/>
  <c r="CX43" i="1"/>
  <c r="CW43" i="1"/>
  <c r="CV43" i="1"/>
  <c r="CU43" i="1"/>
  <c r="CT43" i="1"/>
  <c r="CR43" i="1"/>
  <c r="CQ43" i="1"/>
  <c r="CP43" i="1"/>
  <c r="CO43" i="1"/>
  <c r="CN43" i="1"/>
  <c r="CM43" i="1"/>
  <c r="CL43" i="1"/>
  <c r="CK43" i="1"/>
  <c r="CJ43" i="1"/>
  <c r="CI43" i="1"/>
  <c r="CH43" i="1"/>
  <c r="CF43" i="1"/>
  <c r="CE43" i="1"/>
  <c r="CD43" i="1"/>
  <c r="CC43" i="1"/>
  <c r="CB43" i="1"/>
  <c r="CA43" i="1"/>
  <c r="BZ43" i="1"/>
  <c r="BY43" i="1"/>
  <c r="BX43" i="1"/>
  <c r="BW43" i="1"/>
  <c r="BV43" i="1"/>
  <c r="BT43" i="1"/>
  <c r="BS43" i="1"/>
  <c r="BR43" i="1"/>
  <c r="BQ43" i="1"/>
  <c r="BP43" i="1"/>
  <c r="BO43" i="1"/>
  <c r="BN43" i="1"/>
  <c r="BM43" i="1"/>
  <c r="BL43" i="1"/>
  <c r="BK43" i="1"/>
  <c r="BJ43" i="1"/>
  <c r="BH43" i="1"/>
  <c r="BG43" i="1"/>
  <c r="BF43" i="1"/>
  <c r="BE43" i="1"/>
  <c r="BD43" i="1"/>
  <c r="BC43" i="1"/>
  <c r="BB43" i="1"/>
  <c r="BA43" i="1"/>
  <c r="AZ43" i="1"/>
  <c r="AY43" i="1"/>
  <c r="AX43" i="1"/>
  <c r="AV43" i="1"/>
  <c r="AU43" i="1"/>
  <c r="AT43" i="1"/>
  <c r="AS43" i="1"/>
  <c r="AR43" i="1"/>
  <c r="AP43" i="1"/>
  <c r="AO43" i="1"/>
  <c r="AN43" i="1"/>
  <c r="AM43" i="1"/>
  <c r="AL43" i="1"/>
  <c r="AJ43" i="1"/>
  <c r="AI43" i="1"/>
  <c r="AH43" i="1"/>
  <c r="AG43" i="1"/>
  <c r="AF43" i="1"/>
  <c r="AE43" i="1"/>
  <c r="AD43" i="1"/>
  <c r="AC43" i="1"/>
  <c r="AB43" i="1"/>
  <c r="AA43" i="1"/>
  <c r="Z43" i="1"/>
  <c r="X43" i="1"/>
  <c r="W43" i="1"/>
  <c r="V43" i="1"/>
  <c r="U43" i="1"/>
  <c r="T43" i="1"/>
  <c r="S43" i="1"/>
  <c r="R43" i="1"/>
  <c r="Q43" i="1"/>
  <c r="P43" i="1"/>
  <c r="O43" i="1"/>
  <c r="N43" i="1"/>
  <c r="F43" i="1"/>
  <c r="DE43" i="1" s="1"/>
  <c r="DI42" i="1"/>
  <c r="DH42" i="1"/>
  <c r="DG42" i="1"/>
  <c r="DF42" i="1"/>
  <c r="DE42" i="1"/>
  <c r="DD42" i="1"/>
  <c r="DC42" i="1"/>
  <c r="DB42" i="1"/>
  <c r="DA42" i="1"/>
  <c r="CZ42" i="1"/>
  <c r="CX42" i="1"/>
  <c r="CW42" i="1"/>
  <c r="CV42" i="1"/>
  <c r="CU42" i="1"/>
  <c r="CT42" i="1"/>
  <c r="CS42" i="1"/>
  <c r="CR42" i="1"/>
  <c r="CQ42" i="1"/>
  <c r="CP42" i="1"/>
  <c r="CN42" i="1"/>
  <c r="CM42" i="1"/>
  <c r="CL42" i="1"/>
  <c r="CK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E42" i="1"/>
  <c r="BD42" i="1"/>
  <c r="BC42" i="1"/>
  <c r="BB42" i="1"/>
  <c r="AZ42" i="1"/>
  <c r="AY42" i="1"/>
  <c r="AX42" i="1"/>
  <c r="AW42" i="1"/>
  <c r="AV42" i="1"/>
  <c r="AU42" i="1"/>
  <c r="AT42" i="1"/>
  <c r="AS42" i="1"/>
  <c r="AR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F42" i="1"/>
  <c r="CO42" i="1" s="1"/>
  <c r="DH41" i="1"/>
  <c r="DG41" i="1"/>
  <c r="DF41" i="1"/>
  <c r="DE41" i="1"/>
  <c r="DD41" i="1"/>
  <c r="DC41" i="1"/>
  <c r="DB41" i="1"/>
  <c r="DA41" i="1"/>
  <c r="CZ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T41" i="1"/>
  <c r="BS41" i="1"/>
  <c r="BR41" i="1"/>
  <c r="BQ41" i="1"/>
  <c r="BP41" i="1"/>
  <c r="BO41" i="1"/>
  <c r="BN41" i="1"/>
  <c r="BM41" i="1"/>
  <c r="BL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F41" i="1"/>
  <c r="CY41" i="1" s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F40" i="1"/>
  <c r="CO40" i="1" s="1"/>
  <c r="DI39" i="1"/>
  <c r="DH39" i="1"/>
  <c r="DG39" i="1"/>
  <c r="DF39" i="1"/>
  <c r="DD39" i="1"/>
  <c r="DC39" i="1"/>
  <c r="DB39" i="1"/>
  <c r="DA39" i="1"/>
  <c r="CZ39" i="1"/>
  <c r="CY39" i="1"/>
  <c r="CX39" i="1"/>
  <c r="CV39" i="1"/>
  <c r="CU39" i="1"/>
  <c r="CT39" i="1"/>
  <c r="CS39" i="1"/>
  <c r="CR39" i="1"/>
  <c r="CQ39" i="1"/>
  <c r="CP39" i="1"/>
  <c r="CN39" i="1"/>
  <c r="CM39" i="1"/>
  <c r="CL39" i="1"/>
  <c r="CK39" i="1"/>
  <c r="CJ39" i="1"/>
  <c r="CI39" i="1"/>
  <c r="CH39" i="1"/>
  <c r="CF39" i="1"/>
  <c r="CE39" i="1"/>
  <c r="CD39" i="1"/>
  <c r="CC39" i="1"/>
  <c r="CB39" i="1"/>
  <c r="CA39" i="1"/>
  <c r="BZ39" i="1"/>
  <c r="BX39" i="1"/>
  <c r="BW39" i="1"/>
  <c r="BV39" i="1"/>
  <c r="BU39" i="1"/>
  <c r="BT39" i="1"/>
  <c r="BS39" i="1"/>
  <c r="BR39" i="1"/>
  <c r="BP39" i="1"/>
  <c r="BO39" i="1"/>
  <c r="BN39" i="1"/>
  <c r="BM39" i="1"/>
  <c r="BL39" i="1"/>
  <c r="BJ39" i="1"/>
  <c r="BH39" i="1"/>
  <c r="BG39" i="1"/>
  <c r="BF39" i="1"/>
  <c r="BE39" i="1"/>
  <c r="BD39" i="1"/>
  <c r="BC39" i="1"/>
  <c r="BB39" i="1"/>
  <c r="AZ39" i="1"/>
  <c r="AY39" i="1"/>
  <c r="AX39" i="1"/>
  <c r="AW39" i="1"/>
  <c r="AV39" i="1"/>
  <c r="AU39" i="1"/>
  <c r="AT39" i="1"/>
  <c r="AR39" i="1"/>
  <c r="AQ39" i="1"/>
  <c r="AP39" i="1"/>
  <c r="AO39" i="1"/>
  <c r="AN39" i="1"/>
  <c r="AM39" i="1"/>
  <c r="AL39" i="1"/>
  <c r="AJ39" i="1"/>
  <c r="AI39" i="1"/>
  <c r="AH39" i="1"/>
  <c r="AG39" i="1"/>
  <c r="AF39" i="1"/>
  <c r="AE39" i="1"/>
  <c r="AD39" i="1"/>
  <c r="AB39" i="1"/>
  <c r="AA39" i="1"/>
  <c r="Z39" i="1"/>
  <c r="Y39" i="1"/>
  <c r="X39" i="1"/>
  <c r="W39" i="1"/>
  <c r="V39" i="1"/>
  <c r="T39" i="1"/>
  <c r="S39" i="1"/>
  <c r="R39" i="1"/>
  <c r="Q39" i="1"/>
  <c r="P39" i="1"/>
  <c r="O39" i="1"/>
  <c r="N39" i="1"/>
  <c r="F39" i="1"/>
  <c r="BK39" i="1" s="1"/>
  <c r="DH38" i="1"/>
  <c r="DG38" i="1"/>
  <c r="DF38" i="1"/>
  <c r="DD38" i="1"/>
  <c r="DC38" i="1"/>
  <c r="DB38" i="1"/>
  <c r="DA38" i="1"/>
  <c r="CZ38" i="1"/>
  <c r="CY38" i="1"/>
  <c r="CX38" i="1"/>
  <c r="CV38" i="1"/>
  <c r="CU38" i="1"/>
  <c r="CT38" i="1"/>
  <c r="CS38" i="1"/>
  <c r="CR38" i="1"/>
  <c r="CQ38" i="1"/>
  <c r="CP38" i="1"/>
  <c r="CN38" i="1"/>
  <c r="CM38" i="1"/>
  <c r="CL38" i="1"/>
  <c r="CK38" i="1"/>
  <c r="CJ38" i="1"/>
  <c r="CI38" i="1"/>
  <c r="CH38" i="1"/>
  <c r="CF38" i="1"/>
  <c r="CE38" i="1"/>
  <c r="CD38" i="1"/>
  <c r="CC38" i="1"/>
  <c r="CB38" i="1"/>
  <c r="CA38" i="1"/>
  <c r="BZ38" i="1"/>
  <c r="BX38" i="1"/>
  <c r="BW38" i="1"/>
  <c r="BV38" i="1"/>
  <c r="BT38" i="1"/>
  <c r="BS38" i="1"/>
  <c r="BR38" i="1"/>
  <c r="BP38" i="1"/>
  <c r="BO38" i="1"/>
  <c r="BN38" i="1"/>
  <c r="BM38" i="1"/>
  <c r="BL38" i="1"/>
  <c r="BJ38" i="1"/>
  <c r="BH38" i="1"/>
  <c r="BG38" i="1"/>
  <c r="BF38" i="1"/>
  <c r="BE38" i="1"/>
  <c r="BD38" i="1"/>
  <c r="BC38" i="1"/>
  <c r="BB38" i="1"/>
  <c r="AZ38" i="1"/>
  <c r="AY38" i="1"/>
  <c r="AX38" i="1"/>
  <c r="AW38" i="1"/>
  <c r="AV38" i="1"/>
  <c r="AU38" i="1"/>
  <c r="AT38" i="1"/>
  <c r="AR38" i="1"/>
  <c r="AP38" i="1"/>
  <c r="AO38" i="1"/>
  <c r="AN38" i="1"/>
  <c r="AM38" i="1"/>
  <c r="AL38" i="1"/>
  <c r="AJ38" i="1"/>
  <c r="AI38" i="1"/>
  <c r="AH38" i="1"/>
  <c r="AF38" i="1"/>
  <c r="AE38" i="1"/>
  <c r="AD38" i="1"/>
  <c r="AB38" i="1"/>
  <c r="AA38" i="1"/>
  <c r="Z38" i="1"/>
  <c r="Y38" i="1"/>
  <c r="X38" i="1"/>
  <c r="W38" i="1"/>
  <c r="V38" i="1"/>
  <c r="T38" i="1"/>
  <c r="S38" i="1"/>
  <c r="R38" i="1"/>
  <c r="Q38" i="1"/>
  <c r="P38" i="1"/>
  <c r="O38" i="1"/>
  <c r="N38" i="1"/>
  <c r="F38" i="1"/>
  <c r="AS38" i="1" s="1"/>
  <c r="DI37" i="1"/>
  <c r="DH37" i="1"/>
  <c r="DG37" i="1"/>
  <c r="DF37" i="1"/>
  <c r="DD37" i="1"/>
  <c r="DC37" i="1"/>
  <c r="DB37" i="1"/>
  <c r="DA37" i="1"/>
  <c r="CZ37" i="1"/>
  <c r="CY37" i="1"/>
  <c r="CX37" i="1"/>
  <c r="CW37" i="1"/>
  <c r="CV37" i="1"/>
  <c r="CU37" i="1"/>
  <c r="CT37" i="1"/>
  <c r="CR37" i="1"/>
  <c r="CQ37" i="1"/>
  <c r="CP37" i="1"/>
  <c r="CN37" i="1"/>
  <c r="CM37" i="1"/>
  <c r="CL37" i="1"/>
  <c r="CK37" i="1"/>
  <c r="CJ37" i="1"/>
  <c r="CI37" i="1"/>
  <c r="CH37" i="1"/>
  <c r="CF37" i="1"/>
  <c r="CE37" i="1"/>
  <c r="CD37" i="1"/>
  <c r="CC37" i="1"/>
  <c r="CB37" i="1"/>
  <c r="CA37" i="1"/>
  <c r="BZ37" i="1"/>
  <c r="BY37" i="1"/>
  <c r="BX37" i="1"/>
  <c r="BW37" i="1"/>
  <c r="BV37" i="1"/>
  <c r="BT37" i="1"/>
  <c r="BS37" i="1"/>
  <c r="BR37" i="1"/>
  <c r="BQ37" i="1"/>
  <c r="BP37" i="1"/>
  <c r="BO37" i="1"/>
  <c r="BN37" i="1"/>
  <c r="BM37" i="1"/>
  <c r="BL37" i="1"/>
  <c r="BK37" i="1"/>
  <c r="BJ37" i="1"/>
  <c r="BH37" i="1"/>
  <c r="BG37" i="1"/>
  <c r="BF37" i="1"/>
  <c r="BE37" i="1"/>
  <c r="BD37" i="1"/>
  <c r="BC37" i="1"/>
  <c r="BB37" i="1"/>
  <c r="AZ37" i="1"/>
  <c r="AY37" i="1"/>
  <c r="AX37" i="1"/>
  <c r="AV37" i="1"/>
  <c r="AU37" i="1"/>
  <c r="AT37" i="1"/>
  <c r="AS37" i="1"/>
  <c r="AR37" i="1"/>
  <c r="AQ37" i="1"/>
  <c r="AP37" i="1"/>
  <c r="AO37" i="1"/>
  <c r="AN37" i="1"/>
  <c r="AM37" i="1"/>
  <c r="AL37" i="1"/>
  <c r="AJ37" i="1"/>
  <c r="AI37" i="1"/>
  <c r="AH37" i="1"/>
  <c r="AG37" i="1"/>
  <c r="AF37" i="1"/>
  <c r="AE37" i="1"/>
  <c r="AD37" i="1"/>
  <c r="AC37" i="1"/>
  <c r="AB37" i="1"/>
  <c r="AA37" i="1"/>
  <c r="Z37" i="1"/>
  <c r="X37" i="1"/>
  <c r="W37" i="1"/>
  <c r="V37" i="1"/>
  <c r="U37" i="1"/>
  <c r="T37" i="1"/>
  <c r="S37" i="1"/>
  <c r="R37" i="1"/>
  <c r="Q37" i="1"/>
  <c r="P37" i="1"/>
  <c r="O37" i="1"/>
  <c r="N37" i="1"/>
  <c r="F37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D36" i="1"/>
  <c r="CC36" i="1"/>
  <c r="CB36" i="1"/>
  <c r="CA36" i="1"/>
  <c r="BZ36" i="1"/>
  <c r="BY36" i="1"/>
  <c r="BX36" i="1"/>
  <c r="BW36" i="1"/>
  <c r="BV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F36" i="1"/>
  <c r="BU36" i="1" s="1"/>
  <c r="DH35" i="1"/>
  <c r="DG35" i="1"/>
  <c r="DF35" i="1"/>
  <c r="DE35" i="1"/>
  <c r="DC35" i="1"/>
  <c r="DB35" i="1"/>
  <c r="DA35" i="1"/>
  <c r="CZ35" i="1"/>
  <c r="CX35" i="1"/>
  <c r="CW35" i="1"/>
  <c r="CV35" i="1"/>
  <c r="CU35" i="1"/>
  <c r="CS35" i="1"/>
  <c r="CR35" i="1"/>
  <c r="CQ35" i="1"/>
  <c r="CP35" i="1"/>
  <c r="CN35" i="1"/>
  <c r="CM35" i="1"/>
  <c r="CL35" i="1"/>
  <c r="CK35" i="1"/>
  <c r="CI35" i="1"/>
  <c r="CH35" i="1"/>
  <c r="CG35" i="1"/>
  <c r="CF35" i="1"/>
  <c r="CD35" i="1"/>
  <c r="CC35" i="1"/>
  <c r="CB35" i="1"/>
  <c r="CA35" i="1"/>
  <c r="BY35" i="1"/>
  <c r="BX35" i="1"/>
  <c r="BW35" i="1"/>
  <c r="BV35" i="1"/>
  <c r="BT35" i="1"/>
  <c r="BS35" i="1"/>
  <c r="BR35" i="1"/>
  <c r="BQ35" i="1"/>
  <c r="BP35" i="1"/>
  <c r="BO35" i="1"/>
  <c r="BN35" i="1"/>
  <c r="BM35" i="1"/>
  <c r="BL35" i="1"/>
  <c r="BJ35" i="1"/>
  <c r="BI35" i="1"/>
  <c r="BH35" i="1"/>
  <c r="BG35" i="1"/>
  <c r="BE35" i="1"/>
  <c r="BD35" i="1"/>
  <c r="BC35" i="1"/>
  <c r="BB35" i="1"/>
  <c r="AZ35" i="1"/>
  <c r="AY35" i="1"/>
  <c r="AX35" i="1"/>
  <c r="AW35" i="1"/>
  <c r="AU35" i="1"/>
  <c r="AT35" i="1"/>
  <c r="AS35" i="1"/>
  <c r="AR35" i="1"/>
  <c r="AP35" i="1"/>
  <c r="AO35" i="1"/>
  <c r="AN35" i="1"/>
  <c r="AM35" i="1"/>
  <c r="AK35" i="1"/>
  <c r="AJ35" i="1"/>
  <c r="AI35" i="1"/>
  <c r="AH35" i="1"/>
  <c r="AF35" i="1"/>
  <c r="AE35" i="1"/>
  <c r="AD35" i="1"/>
  <c r="AC35" i="1"/>
  <c r="AA35" i="1"/>
  <c r="Z35" i="1"/>
  <c r="Y35" i="1"/>
  <c r="X35" i="1"/>
  <c r="V35" i="1"/>
  <c r="U35" i="1"/>
  <c r="T35" i="1"/>
  <c r="S35" i="1"/>
  <c r="Q35" i="1"/>
  <c r="P35" i="1"/>
  <c r="O35" i="1"/>
  <c r="N35" i="1"/>
  <c r="F35" i="1"/>
  <c r="CJ35" i="1" s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F34" i="1"/>
  <c r="CJ34" i="1" s="1"/>
  <c r="DH33" i="1"/>
  <c r="DG33" i="1"/>
  <c r="DF33" i="1"/>
  <c r="DE33" i="1"/>
  <c r="DD33" i="1"/>
  <c r="DC33" i="1"/>
  <c r="DB33" i="1"/>
  <c r="DA33" i="1"/>
  <c r="CZ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F33" i="1"/>
  <c r="CY33" i="1" s="1"/>
  <c r="DI32" i="1"/>
  <c r="DH32" i="1"/>
  <c r="DG32" i="1"/>
  <c r="DF32" i="1"/>
  <c r="DE32" i="1"/>
  <c r="DD32" i="1"/>
  <c r="DC32" i="1"/>
  <c r="DB32" i="1"/>
  <c r="DA32" i="1"/>
  <c r="CZ32" i="1"/>
  <c r="CX32" i="1"/>
  <c r="CW32" i="1"/>
  <c r="CV32" i="1"/>
  <c r="CU32" i="1"/>
  <c r="CT32" i="1"/>
  <c r="CS32" i="1"/>
  <c r="CR32" i="1"/>
  <c r="CQ32" i="1"/>
  <c r="CP32" i="1"/>
  <c r="CN32" i="1"/>
  <c r="CM32" i="1"/>
  <c r="CL32" i="1"/>
  <c r="CK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E32" i="1"/>
  <c r="BD32" i="1"/>
  <c r="BC32" i="1"/>
  <c r="BB32" i="1"/>
  <c r="AZ32" i="1"/>
  <c r="AY32" i="1"/>
  <c r="AX32" i="1"/>
  <c r="AW32" i="1"/>
  <c r="AV32" i="1"/>
  <c r="AU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F32" i="1"/>
  <c r="CO32" i="1" s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F31" i="1"/>
  <c r="DI31" i="1" s="1"/>
  <c r="I43" i="9"/>
  <c r="F29" i="9"/>
  <c r="DD29" i="9" s="1"/>
  <c r="DC28" i="9"/>
  <c r="CP28" i="9"/>
  <c r="CG28" i="9"/>
  <c r="CD28" i="9"/>
  <c r="BQ28" i="9"/>
  <c r="BI28" i="9"/>
  <c r="BH28" i="9"/>
  <c r="AV28" i="9"/>
  <c r="AM28" i="9"/>
  <c r="AI28" i="9"/>
  <c r="Y28" i="9"/>
  <c r="Q28" i="9"/>
  <c r="N28" i="9"/>
  <c r="F28" i="9"/>
  <c r="DG28" i="9" s="1"/>
  <c r="F27" i="9"/>
  <c r="AL27" i="9" s="1"/>
  <c r="BK26" i="9"/>
  <c r="N26" i="9"/>
  <c r="F26" i="9"/>
  <c r="DE26" i="9" s="1"/>
  <c r="CF25" i="9"/>
  <c r="BD25" i="9"/>
  <c r="AH25" i="9"/>
  <c r="N25" i="9"/>
  <c r="F25" i="9"/>
  <c r="DF25" i="9" s="1"/>
  <c r="CV24" i="9"/>
  <c r="CS24" i="9"/>
  <c r="CE24" i="9"/>
  <c r="CB24" i="9"/>
  <c r="BN24" i="9"/>
  <c r="BJ24" i="9"/>
  <c r="AV24" i="9"/>
  <c r="AS24" i="9"/>
  <c r="AE24" i="9"/>
  <c r="AA24" i="9"/>
  <c r="P24" i="9"/>
  <c r="O24" i="9"/>
  <c r="F24" i="9"/>
  <c r="CJ24" i="9" s="1"/>
  <c r="CZ23" i="9"/>
  <c r="CI23" i="9"/>
  <c r="CH23" i="9"/>
  <c r="BI23" i="9"/>
  <c r="BA23" i="9"/>
  <c r="AS23" i="9"/>
  <c r="AB23" i="9"/>
  <c r="U23" i="9"/>
  <c r="T23" i="9"/>
  <c r="F23" i="9"/>
  <c r="CY23" i="9" s="1"/>
  <c r="DA22" i="9"/>
  <c r="T22" i="9"/>
  <c r="F22" i="9"/>
  <c r="CR22" i="9" s="1"/>
  <c r="AK21" i="9"/>
  <c r="F21" i="9"/>
  <c r="DH21" i="9" s="1"/>
  <c r="U20" i="9"/>
  <c r="F20" i="9"/>
  <c r="CR20" i="9" s="1"/>
  <c r="DD19" i="9"/>
  <c r="DB19" i="9"/>
  <c r="CR19" i="9"/>
  <c r="CQ19" i="9"/>
  <c r="CF19" i="9"/>
  <c r="BW19" i="9"/>
  <c r="BU19" i="9"/>
  <c r="BL19" i="9"/>
  <c r="BK19" i="9"/>
  <c r="BA19" i="9"/>
  <c r="AZ19" i="9"/>
  <c r="AP19" i="9"/>
  <c r="AN19" i="9"/>
  <c r="AE19" i="9"/>
  <c r="AD19" i="9"/>
  <c r="V19" i="9"/>
  <c r="T19" i="9"/>
  <c r="O19" i="9"/>
  <c r="N19" i="9"/>
  <c r="F19" i="9"/>
  <c r="CY19" i="9" s="1"/>
  <c r="BR18" i="9"/>
  <c r="AL18" i="9"/>
  <c r="N18" i="9"/>
  <c r="F18" i="9"/>
  <c r="CJ18" i="9" s="1"/>
  <c r="CR17" i="9"/>
  <c r="CL17" i="9"/>
  <c r="BS17" i="9"/>
  <c r="BL17" i="9"/>
  <c r="AS17" i="9"/>
  <c r="AM17" i="9"/>
  <c r="T17" i="9"/>
  <c r="N17" i="9"/>
  <c r="F17" i="9"/>
  <c r="CM17" i="9" s="1"/>
  <c r="F16" i="9"/>
  <c r="DE16" i="9" s="1"/>
  <c r="CQ15" i="9"/>
  <c r="N15" i="9"/>
  <c r="F15" i="9"/>
  <c r="DH15" i="9" s="1"/>
  <c r="F14" i="9"/>
  <c r="F13" i="9"/>
  <c r="CO13" i="9" s="1"/>
  <c r="Q12" i="9"/>
  <c r="F12" i="9"/>
  <c r="CE12" i="9" s="1"/>
  <c r="CW11" i="9"/>
  <c r="CR11" i="9"/>
  <c r="CA11" i="9"/>
  <c r="BU11" i="9"/>
  <c r="BE11" i="9"/>
  <c r="AY11" i="9"/>
  <c r="AI11" i="9"/>
  <c r="AD11" i="9"/>
  <c r="R11" i="9"/>
  <c r="N11" i="9"/>
  <c r="F11" i="9"/>
  <c r="CO11" i="9" s="1"/>
  <c r="F10" i="9"/>
  <c r="CJ10" i="9" s="1"/>
  <c r="I84" i="8"/>
  <c r="DH70" i="8"/>
  <c r="DG70" i="8"/>
  <c r="DF70" i="8"/>
  <c r="DE70" i="8"/>
  <c r="DD70" i="8"/>
  <c r="DC70" i="8"/>
  <c r="DB70" i="8"/>
  <c r="DA70" i="8"/>
  <c r="CZ70" i="8"/>
  <c r="CX70" i="8"/>
  <c r="CW70" i="8"/>
  <c r="CV70" i="8"/>
  <c r="CU70" i="8"/>
  <c r="CT70" i="8"/>
  <c r="CS70" i="8"/>
  <c r="CR70" i="8"/>
  <c r="CQ70" i="8"/>
  <c r="CP70" i="8"/>
  <c r="CN70" i="8"/>
  <c r="CM70" i="8"/>
  <c r="CL70" i="8"/>
  <c r="CK70" i="8"/>
  <c r="CI70" i="8"/>
  <c r="CH70" i="8"/>
  <c r="CG70" i="8"/>
  <c r="CF70" i="8"/>
  <c r="CE70" i="8"/>
  <c r="CD70" i="8"/>
  <c r="CC70" i="8"/>
  <c r="CB70" i="8"/>
  <c r="CA70" i="8"/>
  <c r="BZ70" i="8"/>
  <c r="BY70" i="8"/>
  <c r="BX70" i="8"/>
  <c r="BW70" i="8"/>
  <c r="BV70" i="8"/>
  <c r="BT70" i="8"/>
  <c r="BS70" i="8"/>
  <c r="BR70" i="8"/>
  <c r="BQ70" i="8"/>
  <c r="BP70" i="8"/>
  <c r="BO70" i="8"/>
  <c r="BN70" i="8"/>
  <c r="BM70" i="8"/>
  <c r="BL70" i="8"/>
  <c r="BK70" i="8"/>
  <c r="BJ70" i="8"/>
  <c r="BI70" i="8"/>
  <c r="BH70" i="8"/>
  <c r="BG70" i="8"/>
  <c r="BE70" i="8"/>
  <c r="BD70" i="8"/>
  <c r="BC70" i="8"/>
  <c r="BB70" i="8"/>
  <c r="AZ70" i="8"/>
  <c r="AY70" i="8"/>
  <c r="AX70" i="8"/>
  <c r="AW70" i="8"/>
  <c r="AV70" i="8"/>
  <c r="AU70" i="8"/>
  <c r="AT70" i="8"/>
  <c r="AS70" i="8"/>
  <c r="AR70" i="8"/>
  <c r="AP70" i="8"/>
  <c r="AO70" i="8"/>
  <c r="AN70" i="8"/>
  <c r="AM70" i="8"/>
  <c r="AL70" i="8"/>
  <c r="AK70" i="8"/>
  <c r="AJ70" i="8"/>
  <c r="AI70" i="8"/>
  <c r="AH70" i="8"/>
  <c r="AF70" i="8"/>
  <c r="AE70" i="8"/>
  <c r="AD70" i="8"/>
  <c r="AC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F70" i="8"/>
  <c r="AB70" i="8" s="1"/>
  <c r="DI69" i="8"/>
  <c r="DH69" i="8"/>
  <c r="DG69" i="8"/>
  <c r="DF69" i="8"/>
  <c r="DE69" i="8"/>
  <c r="DD69" i="8"/>
  <c r="DC69" i="8"/>
  <c r="DB69" i="8"/>
  <c r="DA69" i="8"/>
  <c r="CZ69" i="8"/>
  <c r="CX69" i="8"/>
  <c r="CW69" i="8"/>
  <c r="CV69" i="8"/>
  <c r="CU69" i="8"/>
  <c r="CT69" i="8"/>
  <c r="CS69" i="8"/>
  <c r="CR69" i="8"/>
  <c r="CQ69" i="8"/>
  <c r="CP69" i="8"/>
  <c r="CN69" i="8"/>
  <c r="CM69" i="8"/>
  <c r="CL69" i="8"/>
  <c r="CK69" i="8"/>
  <c r="CI69" i="8"/>
  <c r="CH69" i="8"/>
  <c r="CG69" i="8"/>
  <c r="CF69" i="8"/>
  <c r="CE69" i="8"/>
  <c r="CD69" i="8"/>
  <c r="CC69" i="8"/>
  <c r="CB69" i="8"/>
  <c r="CA69" i="8"/>
  <c r="BZ69" i="8"/>
  <c r="BY69" i="8"/>
  <c r="BX69" i="8"/>
  <c r="BW69" i="8"/>
  <c r="BV69" i="8"/>
  <c r="BT69" i="8"/>
  <c r="BS69" i="8"/>
  <c r="BR69" i="8"/>
  <c r="BQ69" i="8"/>
  <c r="BP69" i="8"/>
  <c r="BO69" i="8"/>
  <c r="BN69" i="8"/>
  <c r="BM69" i="8"/>
  <c r="BL69" i="8"/>
  <c r="BJ69" i="8"/>
  <c r="BI69" i="8"/>
  <c r="BH69" i="8"/>
  <c r="BG69" i="8"/>
  <c r="BF69" i="8"/>
  <c r="BE69" i="8"/>
  <c r="BD69" i="8"/>
  <c r="BC69" i="8"/>
  <c r="BB69" i="8"/>
  <c r="AZ69" i="8"/>
  <c r="AY69" i="8"/>
  <c r="AX69" i="8"/>
  <c r="AW69" i="8"/>
  <c r="AV69" i="8"/>
  <c r="AU69" i="8"/>
  <c r="AT69" i="8"/>
  <c r="AS69" i="8"/>
  <c r="AR69" i="8"/>
  <c r="AP69" i="8"/>
  <c r="AO69" i="8"/>
  <c r="AN69" i="8"/>
  <c r="AM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F69" i="8"/>
  <c r="AL69" i="8" s="1"/>
  <c r="DI68" i="8"/>
  <c r="DH68" i="8"/>
  <c r="DG68" i="8"/>
  <c r="DF68" i="8"/>
  <c r="DE68" i="8"/>
  <c r="DD68" i="8"/>
  <c r="DC68" i="8"/>
  <c r="DB68" i="8"/>
  <c r="DA68" i="8"/>
  <c r="CZ68" i="8"/>
  <c r="CX68" i="8"/>
  <c r="CW68" i="8"/>
  <c r="CV68" i="8"/>
  <c r="CU68" i="8"/>
  <c r="CT68" i="8"/>
  <c r="CS68" i="8"/>
  <c r="CR68" i="8"/>
  <c r="CQ68" i="8"/>
  <c r="CP68" i="8"/>
  <c r="CN68" i="8"/>
  <c r="CM68" i="8"/>
  <c r="CL68" i="8"/>
  <c r="CK68" i="8"/>
  <c r="CJ68" i="8"/>
  <c r="CI68" i="8"/>
  <c r="CH68" i="8"/>
  <c r="CG68" i="8"/>
  <c r="CF68" i="8"/>
  <c r="CE68" i="8"/>
  <c r="CD68" i="8"/>
  <c r="CC68" i="8"/>
  <c r="CB68" i="8"/>
  <c r="CA68" i="8"/>
  <c r="BZ68" i="8"/>
  <c r="BY68" i="8"/>
  <c r="BX68" i="8"/>
  <c r="BW68" i="8"/>
  <c r="BV68" i="8"/>
  <c r="BT68" i="8"/>
  <c r="BS68" i="8"/>
  <c r="BR68" i="8"/>
  <c r="BQ68" i="8"/>
  <c r="BP68" i="8"/>
  <c r="BO68" i="8"/>
  <c r="BN68" i="8"/>
  <c r="BM68" i="8"/>
  <c r="BL68" i="8"/>
  <c r="BK68" i="8"/>
  <c r="BJ68" i="8"/>
  <c r="BI68" i="8"/>
  <c r="BH68" i="8"/>
  <c r="BG68" i="8"/>
  <c r="BF68" i="8"/>
  <c r="BE68" i="8"/>
  <c r="BD68" i="8"/>
  <c r="BC68" i="8"/>
  <c r="BB68" i="8"/>
  <c r="AZ68" i="8"/>
  <c r="AY68" i="8"/>
  <c r="AX68" i="8"/>
  <c r="AW68" i="8"/>
  <c r="AV68" i="8"/>
  <c r="AU68" i="8"/>
  <c r="AT68" i="8"/>
  <c r="AS68" i="8"/>
  <c r="AR68" i="8"/>
  <c r="AP68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F68" i="8"/>
  <c r="AQ68" i="8" s="1"/>
  <c r="DH67" i="8"/>
  <c r="DG67" i="8"/>
  <c r="DF67" i="8"/>
  <c r="DE67" i="8"/>
  <c r="DD67" i="8"/>
  <c r="DC67" i="8"/>
  <c r="DB67" i="8"/>
  <c r="DA67" i="8"/>
  <c r="CZ67" i="8"/>
  <c r="CX67" i="8"/>
  <c r="CW67" i="8"/>
  <c r="CV67" i="8"/>
  <c r="CU67" i="8"/>
  <c r="CT67" i="8"/>
  <c r="CS67" i="8"/>
  <c r="CR67" i="8"/>
  <c r="CQ67" i="8"/>
  <c r="CP67" i="8"/>
  <c r="CO67" i="8"/>
  <c r="CN67" i="8"/>
  <c r="CM67" i="8"/>
  <c r="CL67" i="8"/>
  <c r="CK67" i="8"/>
  <c r="CI67" i="8"/>
  <c r="CH67" i="8"/>
  <c r="CG67" i="8"/>
  <c r="CF67" i="8"/>
  <c r="CE67" i="8"/>
  <c r="CD67" i="8"/>
  <c r="CC67" i="8"/>
  <c r="CB67" i="8"/>
  <c r="CA67" i="8"/>
  <c r="BZ67" i="8"/>
  <c r="BY67" i="8"/>
  <c r="BX67" i="8"/>
  <c r="BW67" i="8"/>
  <c r="BV67" i="8"/>
  <c r="BT67" i="8"/>
  <c r="BS67" i="8"/>
  <c r="BR67" i="8"/>
  <c r="BQ67" i="8"/>
  <c r="BP67" i="8"/>
  <c r="BO67" i="8"/>
  <c r="BN67" i="8"/>
  <c r="BM67" i="8"/>
  <c r="BL67" i="8"/>
  <c r="BJ67" i="8"/>
  <c r="BI67" i="8"/>
  <c r="BH67" i="8"/>
  <c r="BG67" i="8"/>
  <c r="BF67" i="8"/>
  <c r="BE67" i="8"/>
  <c r="BD67" i="8"/>
  <c r="BC67" i="8"/>
  <c r="BB67" i="8"/>
  <c r="AZ67" i="8"/>
  <c r="AY67" i="8"/>
  <c r="AX67" i="8"/>
  <c r="AW67" i="8"/>
  <c r="AV67" i="8"/>
  <c r="AU67" i="8"/>
  <c r="AT67" i="8"/>
  <c r="AS67" i="8"/>
  <c r="AR67" i="8"/>
  <c r="AP67" i="8"/>
  <c r="AO67" i="8"/>
  <c r="AN67" i="8"/>
  <c r="AM67" i="8"/>
  <c r="AK67" i="8"/>
  <c r="AJ67" i="8"/>
  <c r="AI67" i="8"/>
  <c r="AH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F67" i="8"/>
  <c r="AG67" i="8" s="1"/>
  <c r="DH66" i="8"/>
  <c r="DG66" i="8"/>
  <c r="DF66" i="8"/>
  <c r="DE66" i="8"/>
  <c r="DD66" i="8"/>
  <c r="DC66" i="8"/>
  <c r="DB66" i="8"/>
  <c r="DA66" i="8"/>
  <c r="CZ66" i="8"/>
  <c r="CX66" i="8"/>
  <c r="CW66" i="8"/>
  <c r="CV66" i="8"/>
  <c r="CU66" i="8"/>
  <c r="CT66" i="8"/>
  <c r="CS66" i="8"/>
  <c r="CR66" i="8"/>
  <c r="CQ66" i="8"/>
  <c r="CP66" i="8"/>
  <c r="CO66" i="8"/>
  <c r="CN66" i="8"/>
  <c r="CM66" i="8"/>
  <c r="CL66" i="8"/>
  <c r="CK66" i="8"/>
  <c r="CI66" i="8"/>
  <c r="CH66" i="8"/>
  <c r="CG66" i="8"/>
  <c r="CF66" i="8"/>
  <c r="CE66" i="8"/>
  <c r="CD66" i="8"/>
  <c r="CC66" i="8"/>
  <c r="CB66" i="8"/>
  <c r="CA66" i="8"/>
  <c r="BZ66" i="8"/>
  <c r="BY66" i="8"/>
  <c r="BX66" i="8"/>
  <c r="BW66" i="8"/>
  <c r="BV66" i="8"/>
  <c r="BT66" i="8"/>
  <c r="BS66" i="8"/>
  <c r="BR66" i="8"/>
  <c r="BQ66" i="8"/>
  <c r="BP66" i="8"/>
  <c r="BO66" i="8"/>
  <c r="BN66" i="8"/>
  <c r="BM66" i="8"/>
  <c r="BL66" i="8"/>
  <c r="BJ66" i="8"/>
  <c r="BI66" i="8"/>
  <c r="BH66" i="8"/>
  <c r="BG66" i="8"/>
  <c r="BE66" i="8"/>
  <c r="BD66" i="8"/>
  <c r="BC66" i="8"/>
  <c r="BB66" i="8"/>
  <c r="BA66" i="8"/>
  <c r="AZ66" i="8"/>
  <c r="AY66" i="8"/>
  <c r="AX66" i="8"/>
  <c r="AW66" i="8"/>
  <c r="AV66" i="8"/>
  <c r="AU66" i="8"/>
  <c r="AT66" i="8"/>
  <c r="AS66" i="8"/>
  <c r="AR66" i="8"/>
  <c r="AP66" i="8"/>
  <c r="AO66" i="8"/>
  <c r="AN66" i="8"/>
  <c r="AM66" i="8"/>
  <c r="AK66" i="8"/>
  <c r="AJ66" i="8"/>
  <c r="AI66" i="8"/>
  <c r="AH66" i="8"/>
  <c r="AG66" i="8"/>
  <c r="AF66" i="8"/>
  <c r="AE66" i="8"/>
  <c r="AD66" i="8"/>
  <c r="AC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F66" i="8"/>
  <c r="CJ66" i="8" s="1"/>
  <c r="DH65" i="8"/>
  <c r="DG65" i="8"/>
  <c r="DF65" i="8"/>
  <c r="DE65" i="8"/>
  <c r="DD65" i="8"/>
  <c r="DC65" i="8"/>
  <c r="DB65" i="8"/>
  <c r="DA65" i="8"/>
  <c r="CZ65" i="8"/>
  <c r="CY65" i="8"/>
  <c r="CX65" i="8"/>
  <c r="CW65" i="8"/>
  <c r="CV65" i="8"/>
  <c r="CU65" i="8"/>
  <c r="CT65" i="8"/>
  <c r="CS65" i="8"/>
  <c r="CR65" i="8"/>
  <c r="CQ65" i="8"/>
  <c r="CP65" i="8"/>
  <c r="CN65" i="8"/>
  <c r="CM65" i="8"/>
  <c r="CL65" i="8"/>
  <c r="CK65" i="8"/>
  <c r="CI65" i="8"/>
  <c r="CH65" i="8"/>
  <c r="CG65" i="8"/>
  <c r="CF65" i="8"/>
  <c r="CE65" i="8"/>
  <c r="CD65" i="8"/>
  <c r="CC65" i="8"/>
  <c r="CB65" i="8"/>
  <c r="CA65" i="8"/>
  <c r="BZ65" i="8"/>
  <c r="BY65" i="8"/>
  <c r="BX65" i="8"/>
  <c r="BW65" i="8"/>
  <c r="BV65" i="8"/>
  <c r="BT65" i="8"/>
  <c r="BS65" i="8"/>
  <c r="BR65" i="8"/>
  <c r="BQ65" i="8"/>
  <c r="BP65" i="8"/>
  <c r="BO65" i="8"/>
  <c r="BN65" i="8"/>
  <c r="BM65" i="8"/>
  <c r="BL65" i="8"/>
  <c r="BJ65" i="8"/>
  <c r="BI65" i="8"/>
  <c r="BH65" i="8"/>
  <c r="BG65" i="8"/>
  <c r="BF65" i="8"/>
  <c r="BE65" i="8"/>
  <c r="BD65" i="8"/>
  <c r="BC65" i="8"/>
  <c r="BB65" i="8"/>
  <c r="AZ65" i="8"/>
  <c r="AY65" i="8"/>
  <c r="AX65" i="8"/>
  <c r="AW65" i="8"/>
  <c r="AV65" i="8"/>
  <c r="AU65" i="8"/>
  <c r="AT65" i="8"/>
  <c r="AS65" i="8"/>
  <c r="AR65" i="8"/>
  <c r="AQ65" i="8"/>
  <c r="AP65" i="8"/>
  <c r="AO65" i="8"/>
  <c r="AN65" i="8"/>
  <c r="AM65" i="8"/>
  <c r="AK65" i="8"/>
  <c r="AJ65" i="8"/>
  <c r="AI65" i="8"/>
  <c r="AH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F65" i="8"/>
  <c r="AL65" i="8" s="1"/>
  <c r="DH64" i="8"/>
  <c r="DG64" i="8"/>
  <c r="DF64" i="8"/>
  <c r="DE64" i="8"/>
  <c r="DD64" i="8"/>
  <c r="DC64" i="8"/>
  <c r="DB64" i="8"/>
  <c r="DA64" i="8"/>
  <c r="CZ64" i="8"/>
  <c r="CX64" i="8"/>
  <c r="CW64" i="8"/>
  <c r="CV64" i="8"/>
  <c r="CU64" i="8"/>
  <c r="CT64" i="8"/>
  <c r="CS64" i="8"/>
  <c r="CR64" i="8"/>
  <c r="CQ64" i="8"/>
  <c r="CP64" i="8"/>
  <c r="CN64" i="8"/>
  <c r="CM64" i="8"/>
  <c r="CL64" i="8"/>
  <c r="CK64" i="8"/>
  <c r="CI64" i="8"/>
  <c r="CH64" i="8"/>
  <c r="CG64" i="8"/>
  <c r="CF64" i="8"/>
  <c r="CE64" i="8"/>
  <c r="CD64" i="8"/>
  <c r="CC64" i="8"/>
  <c r="CB64" i="8"/>
  <c r="CA64" i="8"/>
  <c r="BZ64" i="8"/>
  <c r="BY64" i="8"/>
  <c r="BX64" i="8"/>
  <c r="BW64" i="8"/>
  <c r="BV64" i="8"/>
  <c r="BT64" i="8"/>
  <c r="BS64" i="8"/>
  <c r="BR64" i="8"/>
  <c r="BQ64" i="8"/>
  <c r="BP64" i="8"/>
  <c r="BO64" i="8"/>
  <c r="BN64" i="8"/>
  <c r="BM64" i="8"/>
  <c r="BL64" i="8"/>
  <c r="BK64" i="8"/>
  <c r="BJ64" i="8"/>
  <c r="BI64" i="8"/>
  <c r="BH64" i="8"/>
  <c r="BG64" i="8"/>
  <c r="BE64" i="8"/>
  <c r="BD64" i="8"/>
  <c r="BC64" i="8"/>
  <c r="BB64" i="8"/>
  <c r="AZ64" i="8"/>
  <c r="AY64" i="8"/>
  <c r="AX64" i="8"/>
  <c r="AW64" i="8"/>
  <c r="AV64" i="8"/>
  <c r="AU64" i="8"/>
  <c r="AT64" i="8"/>
  <c r="AS64" i="8"/>
  <c r="AR64" i="8"/>
  <c r="AP64" i="8"/>
  <c r="AO64" i="8"/>
  <c r="AN64" i="8"/>
  <c r="AM64" i="8"/>
  <c r="AL64" i="8"/>
  <c r="AK64" i="8"/>
  <c r="AJ64" i="8"/>
  <c r="AI64" i="8"/>
  <c r="AH64" i="8"/>
  <c r="AF64" i="8"/>
  <c r="AE64" i="8"/>
  <c r="AD64" i="8"/>
  <c r="AC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F64" i="8"/>
  <c r="DI64" i="8" s="1"/>
  <c r="DI63" i="8"/>
  <c r="DH63" i="8"/>
  <c r="DG63" i="8"/>
  <c r="DF63" i="8"/>
  <c r="DE63" i="8"/>
  <c r="DD63" i="8"/>
  <c r="DC63" i="8"/>
  <c r="DB63" i="8"/>
  <c r="DA63" i="8"/>
  <c r="CZ63" i="8"/>
  <c r="CY63" i="8"/>
  <c r="CX63" i="8"/>
  <c r="CW63" i="8"/>
  <c r="CV63" i="8"/>
  <c r="CU63" i="8"/>
  <c r="CT63" i="8"/>
  <c r="CS63" i="8"/>
  <c r="CR63" i="8"/>
  <c r="CQ63" i="8"/>
  <c r="CP63" i="8"/>
  <c r="CN63" i="8"/>
  <c r="CM63" i="8"/>
  <c r="CL63" i="8"/>
  <c r="CK63" i="8"/>
  <c r="CJ63" i="8"/>
  <c r="CI63" i="8"/>
  <c r="CH63" i="8"/>
  <c r="CG63" i="8"/>
  <c r="CF63" i="8"/>
  <c r="CD63" i="8"/>
  <c r="CC63" i="8"/>
  <c r="CB63" i="8"/>
  <c r="CA63" i="8"/>
  <c r="BZ63" i="8"/>
  <c r="BY63" i="8"/>
  <c r="BX63" i="8"/>
  <c r="BW63" i="8"/>
  <c r="BV63" i="8"/>
  <c r="BU63" i="8"/>
  <c r="BT63" i="8"/>
  <c r="BS63" i="8"/>
  <c r="BR63" i="8"/>
  <c r="BQ63" i="8"/>
  <c r="BP63" i="8"/>
  <c r="BO63" i="8"/>
  <c r="BN63" i="8"/>
  <c r="BM63" i="8"/>
  <c r="BL63" i="8"/>
  <c r="BK63" i="8"/>
  <c r="BJ63" i="8"/>
  <c r="BI63" i="8"/>
  <c r="BH63" i="8"/>
  <c r="BG63" i="8"/>
  <c r="BF63" i="8"/>
  <c r="BE63" i="8"/>
  <c r="BD63" i="8"/>
  <c r="BC63" i="8"/>
  <c r="BB63" i="8"/>
  <c r="AZ63" i="8"/>
  <c r="AY63" i="8"/>
  <c r="AX63" i="8"/>
  <c r="AW63" i="8"/>
  <c r="AU63" i="8"/>
  <c r="AT63" i="8"/>
  <c r="AS63" i="8"/>
  <c r="AR63" i="8"/>
  <c r="AQ63" i="8"/>
  <c r="AP63" i="8"/>
  <c r="AO63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F63" i="8"/>
  <c r="CO63" i="8" s="1"/>
  <c r="DH62" i="8"/>
  <c r="DG62" i="8"/>
  <c r="DF62" i="8"/>
  <c r="DE62" i="8"/>
  <c r="DD62" i="8"/>
  <c r="DC62" i="8"/>
  <c r="DB62" i="8"/>
  <c r="DA62" i="8"/>
  <c r="CZ62" i="8"/>
  <c r="CX62" i="8"/>
  <c r="CW62" i="8"/>
  <c r="CV62" i="8"/>
  <c r="CU62" i="8"/>
  <c r="CT62" i="8"/>
  <c r="CS62" i="8"/>
  <c r="CR62" i="8"/>
  <c r="CQ62" i="8"/>
  <c r="CP62" i="8"/>
  <c r="CO62" i="8"/>
  <c r="CN62" i="8"/>
  <c r="CM62" i="8"/>
  <c r="CL62" i="8"/>
  <c r="CK62" i="8"/>
  <c r="CI62" i="8"/>
  <c r="CH62" i="8"/>
  <c r="CG62" i="8"/>
  <c r="CF62" i="8"/>
  <c r="CD62" i="8"/>
  <c r="CC62" i="8"/>
  <c r="CB62" i="8"/>
  <c r="CA62" i="8"/>
  <c r="BZ62" i="8"/>
  <c r="BY62" i="8"/>
  <c r="BX62" i="8"/>
  <c r="BW62" i="8"/>
  <c r="BV62" i="8"/>
  <c r="BT62" i="8"/>
  <c r="BS62" i="8"/>
  <c r="BR62" i="8"/>
  <c r="BQ62" i="8"/>
  <c r="BP62" i="8"/>
  <c r="BO62" i="8"/>
  <c r="BN62" i="8"/>
  <c r="BM62" i="8"/>
  <c r="BL62" i="8"/>
  <c r="BK62" i="8"/>
  <c r="BJ62" i="8"/>
  <c r="BI62" i="8"/>
  <c r="BH62" i="8"/>
  <c r="BG62" i="8"/>
  <c r="BE62" i="8"/>
  <c r="BD62" i="8"/>
  <c r="BC62" i="8"/>
  <c r="BB62" i="8"/>
  <c r="BA62" i="8"/>
  <c r="AZ62" i="8"/>
  <c r="AY62" i="8"/>
  <c r="AX62" i="8"/>
  <c r="AW62" i="8"/>
  <c r="AU62" i="8"/>
  <c r="AT62" i="8"/>
  <c r="AS62" i="8"/>
  <c r="AR62" i="8"/>
  <c r="AP62" i="8"/>
  <c r="AO62" i="8"/>
  <c r="AN62" i="8"/>
  <c r="AM62" i="8"/>
  <c r="AK62" i="8"/>
  <c r="AJ62" i="8"/>
  <c r="AI62" i="8"/>
  <c r="AH62" i="8"/>
  <c r="AG62" i="8"/>
  <c r="AF62" i="8"/>
  <c r="AE62" i="8"/>
  <c r="AD62" i="8"/>
  <c r="AC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F62" i="8"/>
  <c r="CJ62" i="8" s="1"/>
  <c r="DI61" i="8"/>
  <c r="DH61" i="8"/>
  <c r="DG61" i="8"/>
  <c r="DF61" i="8"/>
  <c r="DE61" i="8"/>
  <c r="DD61" i="8"/>
  <c r="DC61" i="8"/>
  <c r="DB61" i="8"/>
  <c r="DA61" i="8"/>
  <c r="CZ61" i="8"/>
  <c r="CX61" i="8"/>
  <c r="CW61" i="8"/>
  <c r="CV61" i="8"/>
  <c r="CU61" i="8"/>
  <c r="CT61" i="8"/>
  <c r="CS61" i="8"/>
  <c r="CR61" i="8"/>
  <c r="CQ61" i="8"/>
  <c r="CP61" i="8"/>
  <c r="CN61" i="8"/>
  <c r="CM61" i="8"/>
  <c r="CL61" i="8"/>
  <c r="CK61" i="8"/>
  <c r="CJ61" i="8"/>
  <c r="CI61" i="8"/>
  <c r="CH61" i="8"/>
  <c r="CG61" i="8"/>
  <c r="CF61" i="8"/>
  <c r="CE61" i="8"/>
  <c r="CD61" i="8"/>
  <c r="CC61" i="8"/>
  <c r="CB61" i="8"/>
  <c r="CA61" i="8"/>
  <c r="BZ61" i="8"/>
  <c r="BY61" i="8"/>
  <c r="BX61" i="8"/>
  <c r="BW61" i="8"/>
  <c r="BV61" i="8"/>
  <c r="BT61" i="8"/>
  <c r="BS61" i="8"/>
  <c r="BR61" i="8"/>
  <c r="BQ61" i="8"/>
  <c r="BP61" i="8"/>
  <c r="BO61" i="8"/>
  <c r="BN61" i="8"/>
  <c r="BM61" i="8"/>
  <c r="BL61" i="8"/>
  <c r="BK61" i="8"/>
  <c r="BJ61" i="8"/>
  <c r="BI61" i="8"/>
  <c r="BH61" i="8"/>
  <c r="BG61" i="8"/>
  <c r="BF61" i="8"/>
  <c r="BE61" i="8"/>
  <c r="BD61" i="8"/>
  <c r="BC61" i="8"/>
  <c r="BB61" i="8"/>
  <c r="AZ61" i="8"/>
  <c r="AY61" i="8"/>
  <c r="AX61" i="8"/>
  <c r="AW61" i="8"/>
  <c r="AV61" i="8"/>
  <c r="AU61" i="8"/>
  <c r="AT61" i="8"/>
  <c r="AS61" i="8"/>
  <c r="AR61" i="8"/>
  <c r="AP61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F61" i="8"/>
  <c r="CY61" i="8" s="1"/>
  <c r="DH60" i="8"/>
  <c r="DG60" i="8"/>
  <c r="DF60" i="8"/>
  <c r="DE60" i="8"/>
  <c r="DD60" i="8"/>
  <c r="DC60" i="8"/>
  <c r="DB60" i="8"/>
  <c r="DA60" i="8"/>
  <c r="CZ60" i="8"/>
  <c r="CY60" i="8"/>
  <c r="CX60" i="8"/>
  <c r="CW60" i="8"/>
  <c r="CV60" i="8"/>
  <c r="CU60" i="8"/>
  <c r="CT60" i="8"/>
  <c r="CS60" i="8"/>
  <c r="CR60" i="8"/>
  <c r="CQ60" i="8"/>
  <c r="CP60" i="8"/>
  <c r="CO60" i="8"/>
  <c r="CN60" i="8"/>
  <c r="CM60" i="8"/>
  <c r="CL60" i="8"/>
  <c r="CK60" i="8"/>
  <c r="CI60" i="8"/>
  <c r="CH60" i="8"/>
  <c r="CG60" i="8"/>
  <c r="CF60" i="8"/>
  <c r="CE60" i="8"/>
  <c r="CD60" i="8"/>
  <c r="CC60" i="8"/>
  <c r="CB60" i="8"/>
  <c r="CA60" i="8"/>
  <c r="BZ60" i="8"/>
  <c r="BY60" i="8"/>
  <c r="BX60" i="8"/>
  <c r="BW60" i="8"/>
  <c r="BV60" i="8"/>
  <c r="BT60" i="8"/>
  <c r="BS60" i="8"/>
  <c r="BR60" i="8"/>
  <c r="BQ60" i="8"/>
  <c r="BP60" i="8"/>
  <c r="BO60" i="8"/>
  <c r="BN60" i="8"/>
  <c r="BM60" i="8"/>
  <c r="BL60" i="8"/>
  <c r="BJ60" i="8"/>
  <c r="BI60" i="8"/>
  <c r="BH60" i="8"/>
  <c r="BG60" i="8"/>
  <c r="BF60" i="8"/>
  <c r="BE60" i="8"/>
  <c r="BD60" i="8"/>
  <c r="BC60" i="8"/>
  <c r="BB60" i="8"/>
  <c r="BA60" i="8"/>
  <c r="AZ60" i="8"/>
  <c r="AY60" i="8"/>
  <c r="AX60" i="8"/>
  <c r="AW60" i="8"/>
  <c r="AV60" i="8"/>
  <c r="AU60" i="8"/>
  <c r="AT60" i="8"/>
  <c r="AS60" i="8"/>
  <c r="AR60" i="8"/>
  <c r="AQ60" i="8"/>
  <c r="AP60" i="8"/>
  <c r="AO60" i="8"/>
  <c r="AN60" i="8"/>
  <c r="AM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F60" i="8"/>
  <c r="CJ60" i="8" s="1"/>
  <c r="DH59" i="8"/>
  <c r="DG59" i="8"/>
  <c r="DF59" i="8"/>
  <c r="DE59" i="8"/>
  <c r="DD59" i="8"/>
  <c r="DC59" i="8"/>
  <c r="DB59" i="8"/>
  <c r="DA59" i="8"/>
  <c r="CZ59" i="8"/>
  <c r="CX59" i="8"/>
  <c r="CW59" i="8"/>
  <c r="CV59" i="8"/>
  <c r="CU59" i="8"/>
  <c r="CT59" i="8"/>
  <c r="CR59" i="8"/>
  <c r="CQ59" i="8"/>
  <c r="CP59" i="8"/>
  <c r="CN59" i="8"/>
  <c r="CL59" i="8"/>
  <c r="CK59" i="8"/>
  <c r="CJ59" i="8"/>
  <c r="CI59" i="8"/>
  <c r="CH59" i="8"/>
  <c r="CF59" i="8"/>
  <c r="CD59" i="8"/>
  <c r="CC59" i="8"/>
  <c r="CB59" i="8"/>
  <c r="BZ59" i="8"/>
  <c r="BY59" i="8"/>
  <c r="BX59" i="8"/>
  <c r="BW59" i="8"/>
  <c r="BV59" i="8"/>
  <c r="BT59" i="8"/>
  <c r="BS59" i="8"/>
  <c r="BR59" i="8"/>
  <c r="BQ59" i="8"/>
  <c r="BP59" i="8"/>
  <c r="BN59" i="8"/>
  <c r="BM59" i="8"/>
  <c r="BL59" i="8"/>
  <c r="BJ59" i="8"/>
  <c r="BH59" i="8"/>
  <c r="BG59" i="8"/>
  <c r="BF59" i="8"/>
  <c r="BE59" i="8"/>
  <c r="BD59" i="8"/>
  <c r="BB59" i="8"/>
  <c r="AZ59" i="8"/>
  <c r="AY59" i="8"/>
  <c r="AX59" i="8"/>
  <c r="AV59" i="8"/>
  <c r="AU59" i="8"/>
  <c r="AT59" i="8"/>
  <c r="AS59" i="8"/>
  <c r="AR59" i="8"/>
  <c r="AP59" i="8"/>
  <c r="AO59" i="8"/>
  <c r="AN59" i="8"/>
  <c r="AM59" i="8"/>
  <c r="AL59" i="8"/>
  <c r="AJ59" i="8"/>
  <c r="AI59" i="8"/>
  <c r="AH59" i="8"/>
  <c r="AF59" i="8"/>
  <c r="AD59" i="8"/>
  <c r="AC59" i="8"/>
  <c r="AB59" i="8"/>
  <c r="AA59" i="8"/>
  <c r="Z59" i="8"/>
  <c r="X59" i="8"/>
  <c r="V59" i="8"/>
  <c r="U59" i="8"/>
  <c r="T59" i="8"/>
  <c r="R59" i="8"/>
  <c r="Q59" i="8"/>
  <c r="P59" i="8"/>
  <c r="O59" i="8"/>
  <c r="N59" i="8"/>
  <c r="F59" i="8"/>
  <c r="CM59" i="8" s="1"/>
  <c r="DI58" i="8"/>
  <c r="DH58" i="8"/>
  <c r="DG58" i="8"/>
  <c r="DF58" i="8"/>
  <c r="DE58" i="8"/>
  <c r="DD58" i="8"/>
  <c r="DC58" i="8"/>
  <c r="DB58" i="8"/>
  <c r="DA58" i="8"/>
  <c r="CZ58" i="8"/>
  <c r="CY58" i="8"/>
  <c r="CX58" i="8"/>
  <c r="CW58" i="8"/>
  <c r="CV58" i="8"/>
  <c r="CU58" i="8"/>
  <c r="CT58" i="8"/>
  <c r="CS58" i="8"/>
  <c r="CR58" i="8"/>
  <c r="CQ58" i="8"/>
  <c r="CP58" i="8"/>
  <c r="CN58" i="8"/>
  <c r="CM58" i="8"/>
  <c r="CL58" i="8"/>
  <c r="CK58" i="8"/>
  <c r="CJ58" i="8"/>
  <c r="CI58" i="8"/>
  <c r="CH58" i="8"/>
  <c r="CG58" i="8"/>
  <c r="CF58" i="8"/>
  <c r="CE58" i="8"/>
  <c r="CD58" i="8"/>
  <c r="CC58" i="8"/>
  <c r="CB58" i="8"/>
  <c r="CA58" i="8"/>
  <c r="BZ58" i="8"/>
  <c r="BY58" i="8"/>
  <c r="BX58" i="8"/>
  <c r="BW58" i="8"/>
  <c r="BV58" i="8"/>
  <c r="BT58" i="8"/>
  <c r="BS58" i="8"/>
  <c r="BR58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AZ58" i="8"/>
  <c r="AY58" i="8"/>
  <c r="AX58" i="8"/>
  <c r="AW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F58" i="8"/>
  <c r="AV58" i="8" s="1"/>
  <c r="DH57" i="8"/>
  <c r="DG57" i="8"/>
  <c r="DF57" i="8"/>
  <c r="DE57" i="8"/>
  <c r="DD57" i="8"/>
  <c r="DC57" i="8"/>
  <c r="DB57" i="8"/>
  <c r="DA57" i="8"/>
  <c r="CZ57" i="8"/>
  <c r="CY57" i="8"/>
  <c r="CX57" i="8"/>
  <c r="CW57" i="8"/>
  <c r="CV57" i="8"/>
  <c r="CU57" i="8"/>
  <c r="CT57" i="8"/>
  <c r="CS57" i="8"/>
  <c r="CR57" i="8"/>
  <c r="CQ57" i="8"/>
  <c r="CP57" i="8"/>
  <c r="CO57" i="8"/>
  <c r="CN57" i="8"/>
  <c r="CM57" i="8"/>
  <c r="CL57" i="8"/>
  <c r="CK57" i="8"/>
  <c r="CJ57" i="8"/>
  <c r="CI57" i="8"/>
  <c r="CH57" i="8"/>
  <c r="CG57" i="8"/>
  <c r="CF57" i="8"/>
  <c r="CE57" i="8"/>
  <c r="CD57" i="8"/>
  <c r="CC57" i="8"/>
  <c r="CB57" i="8"/>
  <c r="CA57" i="8"/>
  <c r="BZ57" i="8"/>
  <c r="BY57" i="8"/>
  <c r="BX57" i="8"/>
  <c r="BW57" i="8"/>
  <c r="BV57" i="8"/>
  <c r="BT57" i="8"/>
  <c r="BS57" i="8"/>
  <c r="BR57" i="8"/>
  <c r="BQ57" i="8"/>
  <c r="BO57" i="8"/>
  <c r="BN57" i="8"/>
  <c r="BM57" i="8"/>
  <c r="BL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F57" i="8"/>
  <c r="BK57" i="8" s="1"/>
  <c r="DH56" i="8"/>
  <c r="DG56" i="8"/>
  <c r="DF56" i="8"/>
  <c r="DE56" i="8"/>
  <c r="DD56" i="8"/>
  <c r="DC56" i="8"/>
  <c r="DB56" i="8"/>
  <c r="DA56" i="8"/>
  <c r="CZ56" i="8"/>
  <c r="CX56" i="8"/>
  <c r="CW56" i="8"/>
  <c r="CV56" i="8"/>
  <c r="CU56" i="8"/>
  <c r="CT56" i="8"/>
  <c r="CS56" i="8"/>
  <c r="CR56" i="8"/>
  <c r="CQ56" i="8"/>
  <c r="CP56" i="8"/>
  <c r="CO56" i="8"/>
  <c r="CN56" i="8"/>
  <c r="CM56" i="8"/>
  <c r="CL56" i="8"/>
  <c r="CK56" i="8"/>
  <c r="CJ56" i="8"/>
  <c r="CI56" i="8"/>
  <c r="CH56" i="8"/>
  <c r="CG56" i="8"/>
  <c r="CF56" i="8"/>
  <c r="CD56" i="8"/>
  <c r="CC56" i="8"/>
  <c r="CB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BO56" i="8"/>
  <c r="BN56" i="8"/>
  <c r="BM56" i="8"/>
  <c r="BL56" i="8"/>
  <c r="BJ56" i="8"/>
  <c r="BI56" i="8"/>
  <c r="BH56" i="8"/>
  <c r="BG56" i="8"/>
  <c r="BE56" i="8"/>
  <c r="BD56" i="8"/>
  <c r="BC56" i="8"/>
  <c r="BB56" i="8"/>
  <c r="BA56" i="8"/>
  <c r="AZ56" i="8"/>
  <c r="AY56" i="8"/>
  <c r="AX56" i="8"/>
  <c r="AW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F56" i="8"/>
  <c r="CY56" i="8" s="1"/>
  <c r="DH55" i="8"/>
  <c r="DG55" i="8"/>
  <c r="DF55" i="8"/>
  <c r="DE55" i="8"/>
  <c r="DD55" i="8"/>
  <c r="DC55" i="8"/>
  <c r="DB55" i="8"/>
  <c r="DA55" i="8"/>
  <c r="CZ55" i="8"/>
  <c r="CX55" i="8"/>
  <c r="CW55" i="8"/>
  <c r="CV55" i="8"/>
  <c r="CU55" i="8"/>
  <c r="CT55" i="8"/>
  <c r="CS55" i="8"/>
  <c r="CR55" i="8"/>
  <c r="CQ55" i="8"/>
  <c r="CP55" i="8"/>
  <c r="CN55" i="8"/>
  <c r="CM55" i="8"/>
  <c r="CL55" i="8"/>
  <c r="CK55" i="8"/>
  <c r="CJ55" i="8"/>
  <c r="CI55" i="8"/>
  <c r="CH55" i="8"/>
  <c r="CG55" i="8"/>
  <c r="CF55" i="8"/>
  <c r="CE55" i="8"/>
  <c r="CD55" i="8"/>
  <c r="CC55" i="8"/>
  <c r="CB55" i="8"/>
  <c r="CA55" i="8"/>
  <c r="BZ55" i="8"/>
  <c r="BY55" i="8"/>
  <c r="BX55" i="8"/>
  <c r="BW55" i="8"/>
  <c r="BV55" i="8"/>
  <c r="BU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F55" i="8"/>
  <c r="CO55" i="8" s="1"/>
  <c r="DH54" i="8"/>
  <c r="DG54" i="8"/>
  <c r="DF54" i="8"/>
  <c r="DE54" i="8"/>
  <c r="DD54" i="8"/>
  <c r="DC54" i="8"/>
  <c r="DB54" i="8"/>
  <c r="DA54" i="8"/>
  <c r="CZ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F54" i="8"/>
  <c r="CE54" i="8" s="1"/>
  <c r="DI53" i="8"/>
  <c r="DH53" i="8"/>
  <c r="DG53" i="8"/>
  <c r="DF53" i="8"/>
  <c r="DE53" i="8"/>
  <c r="DD53" i="8"/>
  <c r="DC53" i="8"/>
  <c r="DB53" i="8"/>
  <c r="DA53" i="8"/>
  <c r="CZ53" i="8"/>
  <c r="CY53" i="8"/>
  <c r="CX53" i="8"/>
  <c r="CW53" i="8"/>
  <c r="CV53" i="8"/>
  <c r="CU53" i="8"/>
  <c r="CT53" i="8"/>
  <c r="CS53" i="8"/>
  <c r="CR53" i="8"/>
  <c r="CQ53" i="8"/>
  <c r="CP53" i="8"/>
  <c r="CN53" i="8"/>
  <c r="CM53" i="8"/>
  <c r="CL53" i="8"/>
  <c r="CK53" i="8"/>
  <c r="CJ53" i="8"/>
  <c r="CI53" i="8"/>
  <c r="CH53" i="8"/>
  <c r="CG53" i="8"/>
  <c r="CF53" i="8"/>
  <c r="CE53" i="8"/>
  <c r="CD53" i="8"/>
  <c r="CC53" i="8"/>
  <c r="CB53" i="8"/>
  <c r="CA53" i="8"/>
  <c r="BZ53" i="8"/>
  <c r="BY53" i="8"/>
  <c r="BX53" i="8"/>
  <c r="BW53" i="8"/>
  <c r="BV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F53" i="8"/>
  <c r="CO53" i="8" s="1"/>
  <c r="DI52" i="8"/>
  <c r="DH52" i="8"/>
  <c r="DG52" i="8"/>
  <c r="DF52" i="8"/>
  <c r="DE52" i="8"/>
  <c r="DD52" i="8"/>
  <c r="DC52" i="8"/>
  <c r="DB52" i="8"/>
  <c r="DA52" i="8"/>
  <c r="CZ52" i="8"/>
  <c r="CX52" i="8"/>
  <c r="CW52" i="8"/>
  <c r="CV52" i="8"/>
  <c r="CU52" i="8"/>
  <c r="CT52" i="8"/>
  <c r="CS52" i="8"/>
  <c r="CR52" i="8"/>
  <c r="CQ52" i="8"/>
  <c r="CP52" i="8"/>
  <c r="CO52" i="8"/>
  <c r="CN52" i="8"/>
  <c r="CM52" i="8"/>
  <c r="CL52" i="8"/>
  <c r="CK52" i="8"/>
  <c r="CI52" i="8"/>
  <c r="CH52" i="8"/>
  <c r="CG52" i="8"/>
  <c r="CF52" i="8"/>
  <c r="CE52" i="8"/>
  <c r="CD52" i="8"/>
  <c r="CC52" i="8"/>
  <c r="CB52" i="8"/>
  <c r="CA52" i="8"/>
  <c r="BZ52" i="8"/>
  <c r="BY52" i="8"/>
  <c r="BX52" i="8"/>
  <c r="BW52" i="8"/>
  <c r="BV52" i="8"/>
  <c r="BU52" i="8"/>
  <c r="BT52" i="8"/>
  <c r="BS52" i="8"/>
  <c r="BR52" i="8"/>
  <c r="BQ52" i="8"/>
  <c r="BP52" i="8"/>
  <c r="BO52" i="8"/>
  <c r="BN52" i="8"/>
  <c r="BM52" i="8"/>
  <c r="BL52" i="8"/>
  <c r="BK52" i="8"/>
  <c r="BJ52" i="8"/>
  <c r="BI52" i="8"/>
  <c r="BH52" i="8"/>
  <c r="BG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F52" i="8"/>
  <c r="CJ52" i="8" s="1"/>
  <c r="DH51" i="8"/>
  <c r="DG51" i="8"/>
  <c r="DF51" i="8"/>
  <c r="DE51" i="8"/>
  <c r="DD51" i="8"/>
  <c r="DC51" i="8"/>
  <c r="DB51" i="8"/>
  <c r="DA51" i="8"/>
  <c r="CZ51" i="8"/>
  <c r="CY51" i="8"/>
  <c r="CX51" i="8"/>
  <c r="CW51" i="8"/>
  <c r="CV51" i="8"/>
  <c r="CU51" i="8"/>
  <c r="CT51" i="8"/>
  <c r="CS51" i="8"/>
  <c r="CR51" i="8"/>
  <c r="CQ51" i="8"/>
  <c r="CP51" i="8"/>
  <c r="CO51" i="8"/>
  <c r="CN51" i="8"/>
  <c r="CM51" i="8"/>
  <c r="CL51" i="8"/>
  <c r="CK51" i="8"/>
  <c r="CJ51" i="8"/>
  <c r="CI51" i="8"/>
  <c r="CH51" i="8"/>
  <c r="CG51" i="8"/>
  <c r="CF51" i="8"/>
  <c r="CD51" i="8"/>
  <c r="CC51" i="8"/>
  <c r="CB51" i="8"/>
  <c r="CA51" i="8"/>
  <c r="BZ51" i="8"/>
  <c r="BY51" i="8"/>
  <c r="BX51" i="8"/>
  <c r="BW51" i="8"/>
  <c r="BV51" i="8"/>
  <c r="BU51" i="8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F51" i="8"/>
  <c r="DI51" i="8" s="1"/>
  <c r="DI10" i="8"/>
  <c r="DH10" i="8"/>
  <c r="DG10" i="8"/>
  <c r="DF10" i="8"/>
  <c r="DE10" i="8"/>
  <c r="DD10" i="8"/>
  <c r="DC10" i="8"/>
  <c r="DB10" i="8"/>
  <c r="DA10" i="8"/>
  <c r="CZ10" i="8"/>
  <c r="CY10" i="8"/>
  <c r="CX10" i="8"/>
  <c r="CW10" i="8"/>
  <c r="CV10" i="8"/>
  <c r="CU10" i="8"/>
  <c r="CT10" i="8"/>
  <c r="CS10" i="8"/>
  <c r="CR10" i="8"/>
  <c r="CQ10" i="8"/>
  <c r="CP10" i="8"/>
  <c r="CO10" i="8"/>
  <c r="CN10" i="8"/>
  <c r="CM10" i="8"/>
  <c r="CL10" i="8"/>
  <c r="CK10" i="8"/>
  <c r="CI10" i="8"/>
  <c r="CH10" i="8"/>
  <c r="CG10" i="8"/>
  <c r="CF10" i="8"/>
  <c r="CE10" i="8"/>
  <c r="CD10" i="8"/>
  <c r="CC10" i="8"/>
  <c r="CB10" i="8"/>
  <c r="CA10" i="8"/>
  <c r="BZ10" i="8"/>
  <c r="BY10" i="8"/>
  <c r="BX10" i="8"/>
  <c r="BW10" i="8"/>
  <c r="BV10" i="8"/>
  <c r="BU10" i="8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F10" i="8"/>
  <c r="CJ10" i="8" s="1"/>
  <c r="I78" i="7"/>
  <c r="DH62" i="7"/>
  <c r="DG62" i="7"/>
  <c r="DF62" i="7"/>
  <c r="DE62" i="7"/>
  <c r="DD62" i="7"/>
  <c r="DC62" i="7"/>
  <c r="DB62" i="7"/>
  <c r="DA62" i="7"/>
  <c r="CZ62" i="7"/>
  <c r="CX62" i="7"/>
  <c r="CW62" i="7"/>
  <c r="CV62" i="7"/>
  <c r="CU62" i="7"/>
  <c r="CT62" i="7"/>
  <c r="CS62" i="7"/>
  <c r="CR62" i="7"/>
  <c r="CQ62" i="7"/>
  <c r="CP62" i="7"/>
  <c r="CO62" i="7"/>
  <c r="CN62" i="7"/>
  <c r="CM62" i="7"/>
  <c r="CL62" i="7"/>
  <c r="CK62" i="7"/>
  <c r="CI62" i="7"/>
  <c r="CH62" i="7"/>
  <c r="CG62" i="7"/>
  <c r="CF62" i="7"/>
  <c r="CE62" i="7"/>
  <c r="CD62" i="7"/>
  <c r="CC62" i="7"/>
  <c r="CB62" i="7"/>
  <c r="CA62" i="7"/>
  <c r="BZ62" i="7"/>
  <c r="BY62" i="7"/>
  <c r="BX62" i="7"/>
  <c r="BW62" i="7"/>
  <c r="BV62" i="7"/>
  <c r="BT62" i="7"/>
  <c r="BS62" i="7"/>
  <c r="BR62" i="7"/>
  <c r="BQ62" i="7"/>
  <c r="BP62" i="7"/>
  <c r="BO62" i="7"/>
  <c r="BN62" i="7"/>
  <c r="BM62" i="7"/>
  <c r="BL62" i="7"/>
  <c r="BJ62" i="7"/>
  <c r="BI62" i="7"/>
  <c r="BH62" i="7"/>
  <c r="BG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P62" i="7"/>
  <c r="AO62" i="7"/>
  <c r="AN62" i="7"/>
  <c r="AM62" i="7"/>
  <c r="AK62" i="7"/>
  <c r="AJ62" i="7"/>
  <c r="AI62" i="7"/>
  <c r="AH62" i="7"/>
  <c r="AG62" i="7"/>
  <c r="AF62" i="7"/>
  <c r="AE62" i="7"/>
  <c r="AD62" i="7"/>
  <c r="AC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F62" i="7"/>
  <c r="CJ62" i="7" s="1"/>
  <c r="DH61" i="7"/>
  <c r="DG61" i="7"/>
  <c r="DF61" i="7"/>
  <c r="DE61" i="7"/>
  <c r="DD61" i="7"/>
  <c r="DC61" i="7"/>
  <c r="DB61" i="7"/>
  <c r="DA61" i="7"/>
  <c r="CZ61" i="7"/>
  <c r="CX61" i="7"/>
  <c r="CW61" i="7"/>
  <c r="CV61" i="7"/>
  <c r="CU61" i="7"/>
  <c r="CT61" i="7"/>
  <c r="CS61" i="7"/>
  <c r="CR61" i="7"/>
  <c r="CQ61" i="7"/>
  <c r="CP61" i="7"/>
  <c r="CN61" i="7"/>
  <c r="CM61" i="7"/>
  <c r="CL61" i="7"/>
  <c r="CK61" i="7"/>
  <c r="CI61" i="7"/>
  <c r="CH61" i="7"/>
  <c r="CG61" i="7"/>
  <c r="CF61" i="7"/>
  <c r="CE61" i="7"/>
  <c r="CD61" i="7"/>
  <c r="CC61" i="7"/>
  <c r="CB61" i="7"/>
  <c r="CA61" i="7"/>
  <c r="BZ61" i="7"/>
  <c r="BY61" i="7"/>
  <c r="BX61" i="7"/>
  <c r="BW61" i="7"/>
  <c r="BV61" i="7"/>
  <c r="BT61" i="7"/>
  <c r="BS61" i="7"/>
  <c r="BR61" i="7"/>
  <c r="BQ61" i="7"/>
  <c r="BP61" i="7"/>
  <c r="BO61" i="7"/>
  <c r="BN61" i="7"/>
  <c r="BM61" i="7"/>
  <c r="BL61" i="7"/>
  <c r="BJ61" i="7"/>
  <c r="BI61" i="7"/>
  <c r="BH61" i="7"/>
  <c r="BG61" i="7"/>
  <c r="BF61" i="7"/>
  <c r="BE61" i="7"/>
  <c r="BD61" i="7"/>
  <c r="BC61" i="7"/>
  <c r="BB61" i="7"/>
  <c r="AZ61" i="7"/>
  <c r="AY61" i="7"/>
  <c r="AX61" i="7"/>
  <c r="AW61" i="7"/>
  <c r="AV61" i="7"/>
  <c r="AU61" i="7"/>
  <c r="AT61" i="7"/>
  <c r="AS61" i="7"/>
  <c r="AR61" i="7"/>
  <c r="AP61" i="7"/>
  <c r="AO61" i="7"/>
  <c r="AN61" i="7"/>
  <c r="AM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F61" i="7"/>
  <c r="AL61" i="7" s="1"/>
  <c r="DH60" i="7"/>
  <c r="DG60" i="7"/>
  <c r="DF60" i="7"/>
  <c r="DE60" i="7"/>
  <c r="DD60" i="7"/>
  <c r="DC60" i="7"/>
  <c r="DB60" i="7"/>
  <c r="DA60" i="7"/>
  <c r="CZ60" i="7"/>
  <c r="CX60" i="7"/>
  <c r="CW60" i="7"/>
  <c r="CV60" i="7"/>
  <c r="CU60" i="7"/>
  <c r="CT60" i="7"/>
  <c r="CS60" i="7"/>
  <c r="CR60" i="7"/>
  <c r="CQ60" i="7"/>
  <c r="CP60" i="7"/>
  <c r="CN60" i="7"/>
  <c r="CM60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BX60" i="7"/>
  <c r="BW60" i="7"/>
  <c r="BV60" i="7"/>
  <c r="BT60" i="7"/>
  <c r="BS60" i="7"/>
  <c r="BR60" i="7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AZ60" i="7"/>
  <c r="AY60" i="7"/>
  <c r="AX60" i="7"/>
  <c r="AW60" i="7"/>
  <c r="AV60" i="7"/>
  <c r="AU60" i="7"/>
  <c r="AT60" i="7"/>
  <c r="AS60" i="7"/>
  <c r="AR60" i="7"/>
  <c r="AP60" i="7"/>
  <c r="AO60" i="7"/>
  <c r="AN60" i="7"/>
  <c r="AM60" i="7"/>
  <c r="AL60" i="7"/>
  <c r="AK60" i="7"/>
  <c r="AJ60" i="7"/>
  <c r="AI60" i="7"/>
  <c r="AH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I60" i="7" s="1"/>
  <c r="F60" i="7"/>
  <c r="DI60" i="7" s="1"/>
  <c r="DH59" i="7"/>
  <c r="DG59" i="7"/>
  <c r="DF59" i="7"/>
  <c r="DE59" i="7"/>
  <c r="DD59" i="7"/>
  <c r="DC59" i="7"/>
  <c r="DB59" i="7"/>
  <c r="DA59" i="7"/>
  <c r="CZ59" i="7"/>
  <c r="CX59" i="7"/>
  <c r="CW59" i="7"/>
  <c r="CV59" i="7"/>
  <c r="CU59" i="7"/>
  <c r="CT59" i="7"/>
  <c r="CS59" i="7"/>
  <c r="CR59" i="7"/>
  <c r="CQ59" i="7"/>
  <c r="CP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BX59" i="7"/>
  <c r="BW59" i="7"/>
  <c r="BV59" i="7"/>
  <c r="BT59" i="7"/>
  <c r="BS59" i="7"/>
  <c r="BR59" i="7"/>
  <c r="BQ59" i="7"/>
  <c r="BP59" i="7"/>
  <c r="BO59" i="7"/>
  <c r="BN59" i="7"/>
  <c r="BM59" i="7"/>
  <c r="BL59" i="7"/>
  <c r="BK59" i="7"/>
  <c r="BJ59" i="7"/>
  <c r="BI59" i="7"/>
  <c r="BH59" i="7"/>
  <c r="BG59" i="7"/>
  <c r="BF59" i="7"/>
  <c r="BE59" i="7"/>
  <c r="BD59" i="7"/>
  <c r="BC59" i="7"/>
  <c r="BB59" i="7"/>
  <c r="AZ59" i="7"/>
  <c r="AY59" i="7"/>
  <c r="AX59" i="7"/>
  <c r="AW59" i="7"/>
  <c r="AV59" i="7"/>
  <c r="AU59" i="7"/>
  <c r="AT59" i="7"/>
  <c r="AS59" i="7"/>
  <c r="AR59" i="7"/>
  <c r="AP59" i="7"/>
  <c r="AO59" i="7"/>
  <c r="AN59" i="7"/>
  <c r="AM59" i="7"/>
  <c r="AL59" i="7"/>
  <c r="AK59" i="7"/>
  <c r="AJ59" i="7"/>
  <c r="AI59" i="7"/>
  <c r="AH59" i="7"/>
  <c r="AF59" i="7"/>
  <c r="AE59" i="7"/>
  <c r="AD59" i="7"/>
  <c r="AC59" i="7"/>
  <c r="AB59" i="7"/>
  <c r="AA59" i="7"/>
  <c r="Z59" i="7"/>
  <c r="Y59" i="7"/>
  <c r="X59" i="7"/>
  <c r="K59" i="7" s="1"/>
  <c r="W59" i="7"/>
  <c r="V59" i="7"/>
  <c r="U59" i="7"/>
  <c r="T59" i="7"/>
  <c r="S59" i="7"/>
  <c r="R59" i="7"/>
  <c r="Q59" i="7"/>
  <c r="P59" i="7"/>
  <c r="I59" i="7" s="1"/>
  <c r="O59" i="7"/>
  <c r="N59" i="7"/>
  <c r="F59" i="7"/>
  <c r="CO59" i="7" s="1"/>
  <c r="DH58" i="7"/>
  <c r="DG58" i="7"/>
  <c r="DF58" i="7"/>
  <c r="DE58" i="7"/>
  <c r="DD58" i="7"/>
  <c r="DC58" i="7"/>
  <c r="DB58" i="7"/>
  <c r="DA58" i="7"/>
  <c r="CZ58" i="7"/>
  <c r="CX58" i="7"/>
  <c r="CW58" i="7"/>
  <c r="CV58" i="7"/>
  <c r="CU58" i="7"/>
  <c r="CT58" i="7"/>
  <c r="CS58" i="7"/>
  <c r="CR58" i="7"/>
  <c r="CQ58" i="7"/>
  <c r="CP58" i="7"/>
  <c r="CN58" i="7"/>
  <c r="CM58" i="7"/>
  <c r="CL58" i="7"/>
  <c r="CK58" i="7"/>
  <c r="CI58" i="7"/>
  <c r="CH58" i="7"/>
  <c r="CG58" i="7"/>
  <c r="CF58" i="7"/>
  <c r="CE58" i="7"/>
  <c r="CD58" i="7"/>
  <c r="CC58" i="7"/>
  <c r="CB58" i="7"/>
  <c r="CA58" i="7"/>
  <c r="BZ58" i="7"/>
  <c r="BY58" i="7"/>
  <c r="BX58" i="7"/>
  <c r="BW58" i="7"/>
  <c r="BV58" i="7"/>
  <c r="BT58" i="7"/>
  <c r="BS58" i="7"/>
  <c r="BR58" i="7"/>
  <c r="BQ58" i="7"/>
  <c r="BP58" i="7"/>
  <c r="BO58" i="7"/>
  <c r="BN58" i="7"/>
  <c r="BM58" i="7"/>
  <c r="BL58" i="7"/>
  <c r="BJ58" i="7"/>
  <c r="BI58" i="7"/>
  <c r="BH58" i="7"/>
  <c r="BG58" i="7"/>
  <c r="BE58" i="7"/>
  <c r="BD58" i="7"/>
  <c r="BC58" i="7"/>
  <c r="BB58" i="7"/>
  <c r="AZ58" i="7"/>
  <c r="AY58" i="7"/>
  <c r="AX58" i="7"/>
  <c r="AW58" i="7"/>
  <c r="AV58" i="7"/>
  <c r="AU58" i="7"/>
  <c r="AT58" i="7"/>
  <c r="AS58" i="7"/>
  <c r="AR58" i="7"/>
  <c r="AP58" i="7"/>
  <c r="AO58" i="7"/>
  <c r="AN58" i="7"/>
  <c r="AM58" i="7"/>
  <c r="AK58" i="7"/>
  <c r="AJ58" i="7"/>
  <c r="AI58" i="7"/>
  <c r="AH58" i="7"/>
  <c r="AF58" i="7"/>
  <c r="AE58" i="7"/>
  <c r="AD58" i="7"/>
  <c r="AC58" i="7"/>
  <c r="AA58" i="7"/>
  <c r="Z58" i="7"/>
  <c r="Y58" i="7"/>
  <c r="X58" i="7"/>
  <c r="W58" i="7"/>
  <c r="V58" i="7"/>
  <c r="U58" i="7"/>
  <c r="T58" i="7"/>
  <c r="S58" i="7"/>
  <c r="R58" i="7"/>
  <c r="Q58" i="7"/>
  <c r="I58" i="7" s="1"/>
  <c r="P58" i="7"/>
  <c r="O58" i="7"/>
  <c r="N58" i="7"/>
  <c r="F58" i="7"/>
  <c r="AB58" i="7" s="1"/>
  <c r="DI57" i="7"/>
  <c r="DH57" i="7"/>
  <c r="DG57" i="7"/>
  <c r="DF57" i="7"/>
  <c r="DE57" i="7"/>
  <c r="DD57" i="7"/>
  <c r="DC57" i="7"/>
  <c r="DB57" i="7"/>
  <c r="DA57" i="7"/>
  <c r="CZ57" i="7"/>
  <c r="CX57" i="7"/>
  <c r="CW57" i="7"/>
  <c r="CV57" i="7"/>
  <c r="CU57" i="7"/>
  <c r="CT57" i="7"/>
  <c r="CS57" i="7"/>
  <c r="CR57" i="7"/>
  <c r="CQ57" i="7"/>
  <c r="CP57" i="7"/>
  <c r="CN57" i="7"/>
  <c r="CM57" i="7"/>
  <c r="CL57" i="7"/>
  <c r="CK57" i="7"/>
  <c r="CI57" i="7"/>
  <c r="CH57" i="7"/>
  <c r="CG57" i="7"/>
  <c r="CF57" i="7"/>
  <c r="CE57" i="7"/>
  <c r="CD57" i="7"/>
  <c r="CC57" i="7"/>
  <c r="CB57" i="7"/>
  <c r="CA57" i="7"/>
  <c r="BZ57" i="7"/>
  <c r="BY57" i="7"/>
  <c r="BX57" i="7"/>
  <c r="BW57" i="7"/>
  <c r="BV57" i="7"/>
  <c r="BT57" i="7"/>
  <c r="BS57" i="7"/>
  <c r="BR57" i="7"/>
  <c r="BQ57" i="7"/>
  <c r="BP57" i="7"/>
  <c r="BO57" i="7"/>
  <c r="BN57" i="7"/>
  <c r="BM57" i="7"/>
  <c r="BL57" i="7"/>
  <c r="BK57" i="7"/>
  <c r="BJ57" i="7"/>
  <c r="BI57" i="7"/>
  <c r="BH57" i="7"/>
  <c r="BG57" i="7"/>
  <c r="BE57" i="7"/>
  <c r="BD57" i="7"/>
  <c r="BC57" i="7"/>
  <c r="BB57" i="7"/>
  <c r="AZ57" i="7"/>
  <c r="AY57" i="7"/>
  <c r="AX57" i="7"/>
  <c r="AW57" i="7"/>
  <c r="AV57" i="7"/>
  <c r="AU57" i="7"/>
  <c r="AT57" i="7"/>
  <c r="AS57" i="7"/>
  <c r="AR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I57" i="7" s="1"/>
  <c r="F57" i="7"/>
  <c r="CY57" i="7" s="1"/>
  <c r="DH56" i="7"/>
  <c r="DG56" i="7"/>
  <c r="DF56" i="7"/>
  <c r="DE56" i="7"/>
  <c r="DD56" i="7"/>
  <c r="DC56" i="7"/>
  <c r="DB56" i="7"/>
  <c r="DA56" i="7"/>
  <c r="CZ56" i="7"/>
  <c r="CY56" i="7"/>
  <c r="CX56" i="7"/>
  <c r="CW56" i="7"/>
  <c r="CV56" i="7"/>
  <c r="CU56" i="7"/>
  <c r="CT56" i="7"/>
  <c r="CS56" i="7"/>
  <c r="CR56" i="7"/>
  <c r="CQ56" i="7"/>
  <c r="CP56" i="7"/>
  <c r="CO56" i="7"/>
  <c r="CN56" i="7"/>
  <c r="CM56" i="7"/>
  <c r="CL56" i="7"/>
  <c r="CK56" i="7"/>
  <c r="CI56" i="7"/>
  <c r="CH56" i="7"/>
  <c r="CG56" i="7"/>
  <c r="CF56" i="7"/>
  <c r="CD56" i="7"/>
  <c r="CC56" i="7"/>
  <c r="CB56" i="7"/>
  <c r="CA56" i="7"/>
  <c r="BZ56" i="7"/>
  <c r="BY56" i="7"/>
  <c r="BX56" i="7"/>
  <c r="BW56" i="7"/>
  <c r="BV56" i="7"/>
  <c r="BU56" i="7"/>
  <c r="BT56" i="7"/>
  <c r="BS56" i="7"/>
  <c r="BR56" i="7"/>
  <c r="BQ56" i="7"/>
  <c r="BP56" i="7"/>
  <c r="BO56" i="7"/>
  <c r="BN56" i="7"/>
  <c r="BM56" i="7"/>
  <c r="BL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F56" i="7"/>
  <c r="CJ56" i="7" s="1"/>
  <c r="DH55" i="7"/>
  <c r="DG55" i="7"/>
  <c r="DF55" i="7"/>
  <c r="DD55" i="7"/>
  <c r="DC55" i="7"/>
  <c r="DB55" i="7"/>
  <c r="DA55" i="7"/>
  <c r="CZ55" i="7"/>
  <c r="CX55" i="7"/>
  <c r="CW55" i="7"/>
  <c r="CV55" i="7"/>
  <c r="CU55" i="7"/>
  <c r="CT55" i="7"/>
  <c r="CR55" i="7"/>
  <c r="CQ55" i="7"/>
  <c r="CP55" i="7"/>
  <c r="CN55" i="7"/>
  <c r="CL55" i="7"/>
  <c r="CK55" i="7"/>
  <c r="CJ55" i="7"/>
  <c r="CI55" i="7"/>
  <c r="CH55" i="7"/>
  <c r="CF55" i="7"/>
  <c r="CD55" i="7"/>
  <c r="CC55" i="7"/>
  <c r="CB55" i="7"/>
  <c r="BZ55" i="7"/>
  <c r="BY55" i="7"/>
  <c r="BX55" i="7"/>
  <c r="BW55" i="7"/>
  <c r="BV55" i="7"/>
  <c r="BT55" i="7"/>
  <c r="BS55" i="7"/>
  <c r="BR55" i="7"/>
  <c r="BQ55" i="7"/>
  <c r="BP55" i="7"/>
  <c r="BN55" i="7"/>
  <c r="BM55" i="7"/>
  <c r="BL55" i="7"/>
  <c r="BJ55" i="7"/>
  <c r="BH55" i="7"/>
  <c r="BG55" i="7"/>
  <c r="BF55" i="7"/>
  <c r="BE55" i="7"/>
  <c r="BD55" i="7"/>
  <c r="BB55" i="7"/>
  <c r="AZ55" i="7"/>
  <c r="AY55" i="7"/>
  <c r="AX55" i="7"/>
  <c r="AU55" i="7"/>
  <c r="AT55" i="7"/>
  <c r="AS55" i="7"/>
  <c r="AR55" i="7"/>
  <c r="AP55" i="7"/>
  <c r="AO55" i="7"/>
  <c r="AN55" i="7"/>
  <c r="AM55" i="7"/>
  <c r="AL55" i="7"/>
  <c r="AJ55" i="7"/>
  <c r="AI55" i="7"/>
  <c r="AH55" i="7"/>
  <c r="AG55" i="7"/>
  <c r="AF55" i="7"/>
  <c r="AD55" i="7"/>
  <c r="AC55" i="7"/>
  <c r="AB55" i="7"/>
  <c r="AA55" i="7"/>
  <c r="Z55" i="7"/>
  <c r="X55" i="7"/>
  <c r="W55" i="7"/>
  <c r="V55" i="7"/>
  <c r="U55" i="7"/>
  <c r="T55" i="7"/>
  <c r="R55" i="7"/>
  <c r="Q55" i="7"/>
  <c r="P55" i="7"/>
  <c r="O55" i="7"/>
  <c r="N55" i="7"/>
  <c r="F55" i="7"/>
  <c r="DI54" i="7"/>
  <c r="DH54" i="7"/>
  <c r="DG54" i="7"/>
  <c r="DF54" i="7"/>
  <c r="DE54" i="7"/>
  <c r="DD54" i="7"/>
  <c r="DC54" i="7"/>
  <c r="DB54" i="7"/>
  <c r="DA54" i="7"/>
  <c r="CZ54" i="7"/>
  <c r="CY54" i="7"/>
  <c r="CX54" i="7"/>
  <c r="CW54" i="7"/>
  <c r="CV54" i="7"/>
  <c r="CU54" i="7"/>
  <c r="CT54" i="7"/>
  <c r="CS54" i="7"/>
  <c r="CR54" i="7"/>
  <c r="CQ54" i="7"/>
  <c r="CP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BX54" i="7"/>
  <c r="BW54" i="7"/>
  <c r="BV54" i="7"/>
  <c r="BU54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AZ54" i="7"/>
  <c r="AY54" i="7"/>
  <c r="AX54" i="7"/>
  <c r="AW54" i="7"/>
  <c r="AU54" i="7"/>
  <c r="AT54" i="7"/>
  <c r="AS54" i="7"/>
  <c r="AR54" i="7"/>
  <c r="AQ54" i="7"/>
  <c r="AP54" i="7"/>
  <c r="AO54" i="7"/>
  <c r="AN54" i="7"/>
  <c r="AM54" i="7"/>
  <c r="AL54" i="7"/>
  <c r="AK54" i="7"/>
  <c r="M54" i="7" s="1"/>
  <c r="AJ54" i="7"/>
  <c r="AI54" i="7"/>
  <c r="AH54" i="7"/>
  <c r="AG54" i="7"/>
  <c r="AF54" i="7"/>
  <c r="AE54" i="7"/>
  <c r="AD54" i="7"/>
  <c r="AC54" i="7"/>
  <c r="L54" i="7" s="1"/>
  <c r="AB54" i="7"/>
  <c r="AA54" i="7"/>
  <c r="Z54" i="7"/>
  <c r="Y54" i="7"/>
  <c r="X54" i="7"/>
  <c r="W54" i="7"/>
  <c r="V54" i="7"/>
  <c r="U54" i="7"/>
  <c r="T54" i="7"/>
  <c r="S54" i="7"/>
  <c r="R54" i="7"/>
  <c r="Q54" i="7"/>
  <c r="I54" i="7" s="1"/>
  <c r="P54" i="7"/>
  <c r="O54" i="7"/>
  <c r="N54" i="7"/>
  <c r="F54" i="7"/>
  <c r="AV54" i="7" s="1"/>
  <c r="DH53" i="7"/>
  <c r="DG53" i="7"/>
  <c r="DF53" i="7"/>
  <c r="DE53" i="7"/>
  <c r="DD53" i="7"/>
  <c r="DC53" i="7"/>
  <c r="DB53" i="7"/>
  <c r="DA53" i="7"/>
  <c r="CZ53" i="7"/>
  <c r="CY53" i="7"/>
  <c r="CX53" i="7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BX53" i="7"/>
  <c r="BW53" i="7"/>
  <c r="BV53" i="7"/>
  <c r="BT53" i="7"/>
  <c r="BS53" i="7"/>
  <c r="BR53" i="7"/>
  <c r="BQ53" i="7"/>
  <c r="BP53" i="7"/>
  <c r="BO53" i="7"/>
  <c r="BN53" i="7"/>
  <c r="BM53" i="7"/>
  <c r="BL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J53" i="7" s="1"/>
  <c r="R53" i="7"/>
  <c r="Q53" i="7"/>
  <c r="P53" i="7"/>
  <c r="O53" i="7"/>
  <c r="N53" i="7"/>
  <c r="F53" i="7"/>
  <c r="BK53" i="7" s="1"/>
  <c r="DH52" i="7"/>
  <c r="DG52" i="7"/>
  <c r="DF52" i="7"/>
  <c r="DE52" i="7"/>
  <c r="DD52" i="7"/>
  <c r="DC52" i="7"/>
  <c r="DB52" i="7"/>
  <c r="DA52" i="7"/>
  <c r="CZ52" i="7"/>
  <c r="CX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BZ52" i="7"/>
  <c r="BY52" i="7"/>
  <c r="BX52" i="7"/>
  <c r="BW52" i="7"/>
  <c r="BV52" i="7"/>
  <c r="BU52" i="7"/>
  <c r="BT52" i="7"/>
  <c r="BS52" i="7"/>
  <c r="BR52" i="7"/>
  <c r="BQ52" i="7"/>
  <c r="BP52" i="7"/>
  <c r="BO52" i="7"/>
  <c r="BN52" i="7"/>
  <c r="BM52" i="7"/>
  <c r="BL52" i="7"/>
  <c r="BJ52" i="7"/>
  <c r="BI52" i="7"/>
  <c r="BH52" i="7"/>
  <c r="BG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K52" i="7" s="1"/>
  <c r="W52" i="7"/>
  <c r="V52" i="7"/>
  <c r="U52" i="7"/>
  <c r="T52" i="7"/>
  <c r="S52" i="7"/>
  <c r="R52" i="7"/>
  <c r="Q52" i="7"/>
  <c r="P52" i="7"/>
  <c r="O52" i="7"/>
  <c r="N52" i="7"/>
  <c r="F52" i="7"/>
  <c r="CY52" i="7" s="1"/>
  <c r="DH51" i="7"/>
  <c r="DG51" i="7"/>
  <c r="DF51" i="7"/>
  <c r="DE51" i="7"/>
  <c r="DD51" i="7"/>
  <c r="DC51" i="7"/>
  <c r="DB51" i="7"/>
  <c r="DA51" i="7"/>
  <c r="CZ51" i="7"/>
  <c r="CY51" i="7"/>
  <c r="CX51" i="7"/>
  <c r="CW51" i="7"/>
  <c r="CV51" i="7"/>
  <c r="CU51" i="7"/>
  <c r="CT51" i="7"/>
  <c r="CS51" i="7"/>
  <c r="CR51" i="7"/>
  <c r="CQ51" i="7"/>
  <c r="CP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BX51" i="7"/>
  <c r="BW51" i="7"/>
  <c r="BV51" i="7"/>
  <c r="BT51" i="7"/>
  <c r="BS51" i="7"/>
  <c r="BR51" i="7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M51" i="7" s="1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I51" i="7" s="1"/>
  <c r="F51" i="7"/>
  <c r="CO51" i="7" s="1"/>
  <c r="DI50" i="7"/>
  <c r="DH50" i="7"/>
  <c r="DG50" i="7"/>
  <c r="DF50" i="7"/>
  <c r="DE50" i="7"/>
  <c r="DD50" i="7"/>
  <c r="DC50" i="7"/>
  <c r="DB50" i="7"/>
  <c r="DA50" i="7"/>
  <c r="CZ50" i="7"/>
  <c r="CY50" i="7"/>
  <c r="CX50" i="7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D50" i="7"/>
  <c r="CC50" i="7"/>
  <c r="CB50" i="7"/>
  <c r="CA50" i="7"/>
  <c r="BZ50" i="7"/>
  <c r="BY50" i="7"/>
  <c r="BX50" i="7"/>
  <c r="BW50" i="7"/>
  <c r="BV50" i="7"/>
  <c r="BU50" i="7"/>
  <c r="BT50" i="7"/>
  <c r="BS50" i="7"/>
  <c r="BR50" i="7"/>
  <c r="BQ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F50" i="7"/>
  <c r="CE50" i="7" s="1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F13" i="7"/>
  <c r="CO13" i="7" s="1"/>
  <c r="DI12" i="7"/>
  <c r="DH12" i="7"/>
  <c r="DG12" i="7"/>
  <c r="DF12" i="7"/>
  <c r="DE12" i="7"/>
  <c r="DD12" i="7"/>
  <c r="DC12" i="7"/>
  <c r="DB12" i="7"/>
  <c r="DA12" i="7"/>
  <c r="CZ12" i="7"/>
  <c r="CY12" i="7"/>
  <c r="CX12" i="7"/>
  <c r="CW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I12" i="7"/>
  <c r="CH12" i="7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F12" i="7"/>
  <c r="CJ12" i="7" s="1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F11" i="7"/>
  <c r="BU11" i="7" s="1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F10" i="7"/>
  <c r="CJ10" i="7" s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F90" i="1"/>
  <c r="BK90" i="1" s="1"/>
  <c r="F88" i="1"/>
  <c r="BA88" i="1" s="1"/>
  <c r="F87" i="1"/>
  <c r="BA87" i="1" s="1"/>
  <c r="F54" i="1"/>
  <c r="Y54" i="1" s="1"/>
  <c r="F82" i="1"/>
  <c r="DI82" i="1" s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B82" i="1"/>
  <c r="BC82" i="1"/>
  <c r="BD82" i="1"/>
  <c r="BE82" i="1"/>
  <c r="BF82" i="1"/>
  <c r="BG82" i="1"/>
  <c r="BH82" i="1"/>
  <c r="BI82" i="1"/>
  <c r="BJ82" i="1"/>
  <c r="BL82" i="1"/>
  <c r="BM82" i="1"/>
  <c r="BN82" i="1"/>
  <c r="BO82" i="1"/>
  <c r="BP82" i="1"/>
  <c r="BQ82" i="1"/>
  <c r="BR82" i="1"/>
  <c r="BS82" i="1"/>
  <c r="BT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F50" i="1"/>
  <c r="AG50" i="1" s="1"/>
  <c r="N50" i="1"/>
  <c r="O50" i="1"/>
  <c r="P50" i="1"/>
  <c r="Q50" i="1"/>
  <c r="R50" i="1"/>
  <c r="S50" i="1"/>
  <c r="T50" i="1"/>
  <c r="U50" i="1"/>
  <c r="V50" i="1"/>
  <c r="X50" i="1"/>
  <c r="Y50" i="1"/>
  <c r="Z50" i="1"/>
  <c r="AA50" i="1"/>
  <c r="AB50" i="1"/>
  <c r="AC50" i="1"/>
  <c r="AD50" i="1"/>
  <c r="AE50" i="1"/>
  <c r="AF50" i="1"/>
  <c r="AH50" i="1"/>
  <c r="AI50" i="1"/>
  <c r="AJ50" i="1"/>
  <c r="AK50" i="1"/>
  <c r="AL50" i="1"/>
  <c r="AM50" i="1"/>
  <c r="AN50" i="1"/>
  <c r="AO50" i="1"/>
  <c r="AP50" i="1"/>
  <c r="AR50" i="1"/>
  <c r="AS50" i="1"/>
  <c r="AT50" i="1"/>
  <c r="AU50" i="1"/>
  <c r="AV50" i="1"/>
  <c r="AW50" i="1"/>
  <c r="AX50" i="1"/>
  <c r="AY50" i="1"/>
  <c r="AZ50" i="1"/>
  <c r="BB50" i="1"/>
  <c r="BC50" i="1"/>
  <c r="BD50" i="1"/>
  <c r="BE50" i="1"/>
  <c r="BF50" i="1"/>
  <c r="BG50" i="1"/>
  <c r="BH50" i="1"/>
  <c r="BI50" i="1"/>
  <c r="BJ50" i="1"/>
  <c r="BL50" i="1"/>
  <c r="BM50" i="1"/>
  <c r="BN50" i="1"/>
  <c r="BO50" i="1"/>
  <c r="BP50" i="1"/>
  <c r="BQ50" i="1"/>
  <c r="BR50" i="1"/>
  <c r="BS50" i="1"/>
  <c r="BT50" i="1"/>
  <c r="BV50" i="1"/>
  <c r="BW50" i="1"/>
  <c r="BX50" i="1"/>
  <c r="BY50" i="1"/>
  <c r="BZ50" i="1"/>
  <c r="CA50" i="1"/>
  <c r="CB50" i="1"/>
  <c r="CC50" i="1"/>
  <c r="CD50" i="1"/>
  <c r="CF50" i="1"/>
  <c r="CG50" i="1"/>
  <c r="CH50" i="1"/>
  <c r="CI50" i="1"/>
  <c r="CJ50" i="1"/>
  <c r="CK50" i="1"/>
  <c r="CL50" i="1"/>
  <c r="CM50" i="1"/>
  <c r="CN50" i="1"/>
  <c r="CP50" i="1"/>
  <c r="CQ50" i="1"/>
  <c r="CR50" i="1"/>
  <c r="CS50" i="1"/>
  <c r="CT50" i="1"/>
  <c r="CU50" i="1"/>
  <c r="CV50" i="1"/>
  <c r="CW50" i="1"/>
  <c r="CX50" i="1"/>
  <c r="CZ50" i="1"/>
  <c r="DA50" i="1"/>
  <c r="DB50" i="1"/>
  <c r="DC50" i="1"/>
  <c r="DD50" i="1"/>
  <c r="DE50" i="1"/>
  <c r="DF50" i="1"/>
  <c r="DG50" i="1"/>
  <c r="DH50" i="1"/>
  <c r="F85" i="1"/>
  <c r="BU85" i="1" s="1"/>
  <c r="DH85" i="1"/>
  <c r="DG85" i="1"/>
  <c r="DF85" i="1"/>
  <c r="DE85" i="1"/>
  <c r="DD85" i="1"/>
  <c r="DC85" i="1"/>
  <c r="DB85" i="1"/>
  <c r="DA85" i="1"/>
  <c r="CZ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P85" i="1"/>
  <c r="AO85" i="1"/>
  <c r="AN85" i="1"/>
  <c r="AM85" i="1"/>
  <c r="AK85" i="1"/>
  <c r="AJ85" i="1"/>
  <c r="AI85" i="1"/>
  <c r="AH85" i="1"/>
  <c r="AG85" i="1"/>
  <c r="AF85" i="1"/>
  <c r="AE85" i="1"/>
  <c r="AD85" i="1"/>
  <c r="AC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S51" i="1"/>
  <c r="S11" i="1"/>
  <c r="S10" i="1"/>
  <c r="S53" i="1"/>
  <c r="S86" i="1"/>
  <c r="S84" i="1"/>
  <c r="S56" i="1"/>
  <c r="S55" i="1"/>
  <c r="S81" i="1"/>
  <c r="S58" i="1"/>
  <c r="S83" i="1"/>
  <c r="S54" i="1"/>
  <c r="S80" i="1"/>
  <c r="S89" i="1"/>
  <c r="T51" i="1"/>
  <c r="T11" i="1"/>
  <c r="T10" i="1"/>
  <c r="T52" i="1"/>
  <c r="T53" i="1"/>
  <c r="T86" i="1"/>
  <c r="T84" i="1"/>
  <c r="T56" i="1"/>
  <c r="T55" i="1"/>
  <c r="T81" i="1"/>
  <c r="T58" i="1"/>
  <c r="T83" i="1"/>
  <c r="T54" i="1"/>
  <c r="T57" i="1"/>
  <c r="T80" i="1"/>
  <c r="T89" i="1"/>
  <c r="U51" i="1"/>
  <c r="U11" i="1"/>
  <c r="U10" i="1"/>
  <c r="U52" i="1"/>
  <c r="U53" i="1"/>
  <c r="U86" i="1"/>
  <c r="U84" i="1"/>
  <c r="U55" i="1"/>
  <c r="U81" i="1"/>
  <c r="U58" i="1"/>
  <c r="U83" i="1"/>
  <c r="U54" i="1"/>
  <c r="U57" i="1"/>
  <c r="U80" i="1"/>
  <c r="U89" i="1"/>
  <c r="V51" i="1"/>
  <c r="V11" i="1"/>
  <c r="V10" i="1"/>
  <c r="V52" i="1"/>
  <c r="V53" i="1"/>
  <c r="V86" i="1"/>
  <c r="V84" i="1"/>
  <c r="V56" i="1"/>
  <c r="V55" i="1"/>
  <c r="V81" i="1"/>
  <c r="V58" i="1"/>
  <c r="V83" i="1"/>
  <c r="V54" i="1"/>
  <c r="V57" i="1"/>
  <c r="V80" i="1"/>
  <c r="V89" i="1"/>
  <c r="W11" i="1"/>
  <c r="W10" i="1"/>
  <c r="W52" i="1"/>
  <c r="W53" i="1"/>
  <c r="W86" i="1"/>
  <c r="W84" i="1"/>
  <c r="W56" i="1"/>
  <c r="W55" i="1"/>
  <c r="W81" i="1"/>
  <c r="W58" i="1"/>
  <c r="W83" i="1"/>
  <c r="W54" i="1"/>
  <c r="F57" i="1"/>
  <c r="W57" i="1" s="1"/>
  <c r="W80" i="1"/>
  <c r="W89" i="1"/>
  <c r="N51" i="1"/>
  <c r="O51" i="1"/>
  <c r="P51" i="1"/>
  <c r="Q51" i="1"/>
  <c r="R51" i="1"/>
  <c r="N11" i="1"/>
  <c r="O11" i="1"/>
  <c r="P11" i="1"/>
  <c r="Q11" i="1"/>
  <c r="R11" i="1"/>
  <c r="N10" i="1"/>
  <c r="O10" i="1"/>
  <c r="P10" i="1"/>
  <c r="Q10" i="1"/>
  <c r="R10" i="1"/>
  <c r="N52" i="1"/>
  <c r="O52" i="1"/>
  <c r="P52" i="1"/>
  <c r="Q52" i="1"/>
  <c r="R52" i="1"/>
  <c r="N53" i="1"/>
  <c r="O53" i="1"/>
  <c r="P53" i="1"/>
  <c r="Q53" i="1"/>
  <c r="R53" i="1"/>
  <c r="N86" i="1"/>
  <c r="O86" i="1"/>
  <c r="P86" i="1"/>
  <c r="Q86" i="1"/>
  <c r="R86" i="1"/>
  <c r="N84" i="1"/>
  <c r="O84" i="1"/>
  <c r="P84" i="1"/>
  <c r="Q84" i="1"/>
  <c r="R84" i="1"/>
  <c r="N56" i="1"/>
  <c r="O56" i="1"/>
  <c r="P56" i="1"/>
  <c r="Q56" i="1"/>
  <c r="R56" i="1"/>
  <c r="N55" i="1"/>
  <c r="O55" i="1"/>
  <c r="P55" i="1"/>
  <c r="Q55" i="1"/>
  <c r="R55" i="1"/>
  <c r="N81" i="1"/>
  <c r="O81" i="1"/>
  <c r="P81" i="1"/>
  <c r="Q81" i="1"/>
  <c r="R81" i="1"/>
  <c r="N58" i="1"/>
  <c r="O58" i="1"/>
  <c r="P58" i="1"/>
  <c r="Q58" i="1"/>
  <c r="R58" i="1"/>
  <c r="N83" i="1"/>
  <c r="O83" i="1"/>
  <c r="P83" i="1"/>
  <c r="Q83" i="1"/>
  <c r="R83" i="1"/>
  <c r="N54" i="1"/>
  <c r="O54" i="1"/>
  <c r="P54" i="1"/>
  <c r="Q54" i="1"/>
  <c r="R54" i="1"/>
  <c r="N57" i="1"/>
  <c r="O57" i="1"/>
  <c r="P57" i="1"/>
  <c r="Q57" i="1"/>
  <c r="R57" i="1"/>
  <c r="N80" i="1"/>
  <c r="O80" i="1"/>
  <c r="P80" i="1"/>
  <c r="Q80" i="1"/>
  <c r="R80" i="1"/>
  <c r="N89" i="1"/>
  <c r="O89" i="1"/>
  <c r="P89" i="1"/>
  <c r="Q89" i="1"/>
  <c r="R89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F10" i="1"/>
  <c r="BK10" i="1" s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F11" i="1"/>
  <c r="AQ11" i="1" s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Z11" i="1"/>
  <c r="DA11" i="1"/>
  <c r="DB11" i="1"/>
  <c r="DC11" i="1"/>
  <c r="DD11" i="1"/>
  <c r="DE11" i="1"/>
  <c r="DF11" i="1"/>
  <c r="DG11" i="1"/>
  <c r="DH11" i="1"/>
  <c r="DI11" i="1"/>
  <c r="X51" i="1"/>
  <c r="Y51" i="1"/>
  <c r="Z51" i="1"/>
  <c r="AA51" i="1"/>
  <c r="F51" i="1"/>
  <c r="AQ51" i="1" s="1"/>
  <c r="AC51" i="1"/>
  <c r="AD51" i="1"/>
  <c r="AE51" i="1"/>
  <c r="AF51" i="1"/>
  <c r="AH51" i="1"/>
  <c r="AI51" i="1"/>
  <c r="AJ51" i="1"/>
  <c r="AK51" i="1"/>
  <c r="AL51" i="1"/>
  <c r="AM51" i="1"/>
  <c r="AN51" i="1"/>
  <c r="AO51" i="1"/>
  <c r="AP51" i="1"/>
  <c r="AR51" i="1"/>
  <c r="AS51" i="1"/>
  <c r="AT51" i="1"/>
  <c r="AU51" i="1"/>
  <c r="AV51" i="1"/>
  <c r="AW51" i="1"/>
  <c r="AX51" i="1"/>
  <c r="AY51" i="1"/>
  <c r="AZ51" i="1"/>
  <c r="BB51" i="1"/>
  <c r="BC51" i="1"/>
  <c r="BD51" i="1"/>
  <c r="BE51" i="1"/>
  <c r="BF51" i="1"/>
  <c r="BG51" i="1"/>
  <c r="BH51" i="1"/>
  <c r="BI51" i="1"/>
  <c r="BJ51" i="1"/>
  <c r="BL51" i="1"/>
  <c r="BM51" i="1"/>
  <c r="BN51" i="1"/>
  <c r="BO51" i="1"/>
  <c r="BP51" i="1"/>
  <c r="BQ51" i="1"/>
  <c r="BR51" i="1"/>
  <c r="BS51" i="1"/>
  <c r="BT51" i="1"/>
  <c r="BV51" i="1"/>
  <c r="BW51" i="1"/>
  <c r="BX51" i="1"/>
  <c r="BY51" i="1"/>
  <c r="BZ51" i="1"/>
  <c r="CA51" i="1"/>
  <c r="CB51" i="1"/>
  <c r="CC51" i="1"/>
  <c r="CD51" i="1"/>
  <c r="CF51" i="1"/>
  <c r="CG51" i="1"/>
  <c r="CH51" i="1"/>
  <c r="CI51" i="1"/>
  <c r="CK51" i="1"/>
  <c r="CL51" i="1"/>
  <c r="CM51" i="1"/>
  <c r="CN51" i="1"/>
  <c r="CP51" i="1"/>
  <c r="CQ51" i="1"/>
  <c r="CR51" i="1"/>
  <c r="CS51" i="1"/>
  <c r="CT51" i="1"/>
  <c r="CU51" i="1"/>
  <c r="CV51" i="1"/>
  <c r="CW51" i="1"/>
  <c r="CX51" i="1"/>
  <c r="CZ51" i="1"/>
  <c r="DA51" i="1"/>
  <c r="DB51" i="1"/>
  <c r="DC51" i="1"/>
  <c r="DD51" i="1"/>
  <c r="DE51" i="1"/>
  <c r="DF51" i="1"/>
  <c r="DG51" i="1"/>
  <c r="DH51" i="1"/>
  <c r="X52" i="1"/>
  <c r="Z52" i="1"/>
  <c r="AA52" i="1"/>
  <c r="AB52" i="1"/>
  <c r="AC52" i="1"/>
  <c r="AD52" i="1"/>
  <c r="AF52" i="1"/>
  <c r="F52" i="1"/>
  <c r="BO52" i="1" s="1"/>
  <c r="AH52" i="1"/>
  <c r="AI52" i="1"/>
  <c r="AJ52" i="1"/>
  <c r="AK52" i="1"/>
  <c r="AL52" i="1"/>
  <c r="AM52" i="1"/>
  <c r="AN52" i="1"/>
  <c r="AO52" i="1"/>
  <c r="AP52" i="1"/>
  <c r="AR52" i="1"/>
  <c r="AS52" i="1"/>
  <c r="AT52" i="1"/>
  <c r="AU52" i="1"/>
  <c r="AV52" i="1"/>
  <c r="AW52" i="1"/>
  <c r="AX52" i="1"/>
  <c r="AY52" i="1"/>
  <c r="AZ52" i="1"/>
  <c r="BB52" i="1"/>
  <c r="BD52" i="1"/>
  <c r="BE52" i="1"/>
  <c r="BF52" i="1"/>
  <c r="BG52" i="1"/>
  <c r="BH52" i="1"/>
  <c r="BJ52" i="1"/>
  <c r="BK52" i="1"/>
  <c r="BL52" i="1"/>
  <c r="BM52" i="1"/>
  <c r="BN52" i="1"/>
  <c r="BP52" i="1"/>
  <c r="BQ52" i="1"/>
  <c r="BR52" i="1"/>
  <c r="BS52" i="1"/>
  <c r="BT52" i="1"/>
  <c r="BV52" i="1"/>
  <c r="BW52" i="1"/>
  <c r="BX52" i="1"/>
  <c r="BY52" i="1"/>
  <c r="BZ52" i="1"/>
  <c r="CB52" i="1"/>
  <c r="CC52" i="1"/>
  <c r="CD52" i="1"/>
  <c r="CE52" i="1"/>
  <c r="CF52" i="1"/>
  <c r="CH52" i="1"/>
  <c r="CI52" i="1"/>
  <c r="CJ52" i="1"/>
  <c r="CK52" i="1"/>
  <c r="CL52" i="1"/>
  <c r="CN52" i="1"/>
  <c r="CP52" i="1"/>
  <c r="CQ52" i="1"/>
  <c r="CR52" i="1"/>
  <c r="CT52" i="1"/>
  <c r="CU52" i="1"/>
  <c r="CV52" i="1"/>
  <c r="CW52" i="1"/>
  <c r="CX52" i="1"/>
  <c r="CZ52" i="1"/>
  <c r="DA52" i="1"/>
  <c r="DB52" i="1"/>
  <c r="DC52" i="1"/>
  <c r="DD52" i="1"/>
  <c r="DF52" i="1"/>
  <c r="DG52" i="1"/>
  <c r="DH52" i="1"/>
  <c r="X53" i="1"/>
  <c r="Y53" i="1"/>
  <c r="Z53" i="1"/>
  <c r="AA53" i="1"/>
  <c r="F53" i="1"/>
  <c r="BU53" i="1" s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Z53" i="1"/>
  <c r="DA53" i="1"/>
  <c r="DB53" i="1"/>
  <c r="DC53" i="1"/>
  <c r="DD53" i="1"/>
  <c r="DE53" i="1"/>
  <c r="DF53" i="1"/>
  <c r="DG53" i="1"/>
  <c r="DH53" i="1"/>
  <c r="X54" i="1"/>
  <c r="Z54" i="1"/>
  <c r="AA54" i="1"/>
  <c r="AC54" i="1"/>
  <c r="AD54" i="1"/>
  <c r="AE54" i="1"/>
  <c r="AF54" i="1"/>
  <c r="AG54" i="1"/>
  <c r="AH54" i="1"/>
  <c r="AI54" i="1"/>
  <c r="AJ54" i="1"/>
  <c r="AL54" i="1"/>
  <c r="AM54" i="1"/>
  <c r="AN54" i="1"/>
  <c r="AO54" i="1"/>
  <c r="AP54" i="1"/>
  <c r="AR54" i="1"/>
  <c r="AS54" i="1"/>
  <c r="AT54" i="1"/>
  <c r="AU54" i="1"/>
  <c r="AV54" i="1"/>
  <c r="AX54" i="1"/>
  <c r="AY54" i="1"/>
  <c r="AZ54" i="1"/>
  <c r="BA54" i="1"/>
  <c r="BB54" i="1"/>
  <c r="BC54" i="1"/>
  <c r="BD54" i="1"/>
  <c r="BE54" i="1"/>
  <c r="BG54" i="1"/>
  <c r="BH54" i="1"/>
  <c r="BJ54" i="1"/>
  <c r="BL54" i="1"/>
  <c r="BM54" i="1"/>
  <c r="BN54" i="1"/>
  <c r="BO54" i="1"/>
  <c r="BP54" i="1"/>
  <c r="BQ54" i="1"/>
  <c r="BR54" i="1"/>
  <c r="BS54" i="1"/>
  <c r="BT54" i="1"/>
  <c r="BV54" i="1"/>
  <c r="BW54" i="1"/>
  <c r="BX54" i="1"/>
  <c r="BY54" i="1"/>
  <c r="BZ54" i="1"/>
  <c r="CA54" i="1"/>
  <c r="CB54" i="1"/>
  <c r="CC54" i="1"/>
  <c r="CD54" i="1"/>
  <c r="CE54" i="1"/>
  <c r="CF54" i="1"/>
  <c r="CH54" i="1"/>
  <c r="CI54" i="1"/>
  <c r="CK54" i="1"/>
  <c r="CL54" i="1"/>
  <c r="CM54" i="1"/>
  <c r="CN54" i="1"/>
  <c r="CO54" i="1"/>
  <c r="CP54" i="1"/>
  <c r="CQ54" i="1"/>
  <c r="CR54" i="1"/>
  <c r="CT54" i="1"/>
  <c r="CU54" i="1"/>
  <c r="CV54" i="1"/>
  <c r="CW54" i="1"/>
  <c r="CX54" i="1"/>
  <c r="CZ54" i="1"/>
  <c r="DA54" i="1"/>
  <c r="DB54" i="1"/>
  <c r="DC54" i="1"/>
  <c r="DD54" i="1"/>
  <c r="DF54" i="1"/>
  <c r="DG54" i="1"/>
  <c r="DH54" i="1"/>
  <c r="I106" i="1"/>
  <c r="X55" i="1"/>
  <c r="Z55" i="1"/>
  <c r="AA55" i="1"/>
  <c r="AB55" i="1"/>
  <c r="AC55" i="1"/>
  <c r="AD55" i="1"/>
  <c r="AE55" i="1"/>
  <c r="AF55" i="1"/>
  <c r="F55" i="1"/>
  <c r="BA55" i="1" s="1"/>
  <c r="AH55" i="1"/>
  <c r="AI55" i="1"/>
  <c r="AJ55" i="1"/>
  <c r="AK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B55" i="1"/>
  <c r="BC55" i="1"/>
  <c r="BD55" i="1"/>
  <c r="BE55" i="1"/>
  <c r="BF55" i="1"/>
  <c r="BG55" i="1"/>
  <c r="BH55" i="1"/>
  <c r="BJ55" i="1"/>
  <c r="BL55" i="1"/>
  <c r="BM55" i="1"/>
  <c r="BN55" i="1"/>
  <c r="BO55" i="1"/>
  <c r="BP55" i="1"/>
  <c r="BQ55" i="1"/>
  <c r="BR55" i="1"/>
  <c r="BS55" i="1"/>
  <c r="BT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K55" i="1"/>
  <c r="CL55" i="1"/>
  <c r="CM55" i="1"/>
  <c r="CN55" i="1"/>
  <c r="CP55" i="1"/>
  <c r="CQ55" i="1"/>
  <c r="CR55" i="1"/>
  <c r="CT55" i="1"/>
  <c r="CU55" i="1"/>
  <c r="CV55" i="1"/>
  <c r="CW55" i="1"/>
  <c r="CX55" i="1"/>
  <c r="CY55" i="1"/>
  <c r="CZ55" i="1"/>
  <c r="DA55" i="1"/>
  <c r="DB55" i="1"/>
  <c r="DC55" i="1"/>
  <c r="DD55" i="1"/>
  <c r="DF55" i="1"/>
  <c r="DG55" i="1"/>
  <c r="DH55" i="1"/>
  <c r="X56" i="1"/>
  <c r="Y56" i="1"/>
  <c r="Z56" i="1"/>
  <c r="AA56" i="1"/>
  <c r="F56" i="1"/>
  <c r="AS56" i="1" s="1"/>
  <c r="AD56" i="1"/>
  <c r="AE56" i="1"/>
  <c r="AF56" i="1"/>
  <c r="AG56" i="1"/>
  <c r="AH56" i="1"/>
  <c r="AI56" i="1"/>
  <c r="AJ56" i="1"/>
  <c r="AL56" i="1"/>
  <c r="AM56" i="1"/>
  <c r="AN56" i="1"/>
  <c r="AO56" i="1"/>
  <c r="AP56" i="1"/>
  <c r="AR56" i="1"/>
  <c r="AT56" i="1"/>
  <c r="AU56" i="1"/>
  <c r="AV56" i="1"/>
  <c r="AW56" i="1"/>
  <c r="AX56" i="1"/>
  <c r="AY56" i="1"/>
  <c r="AZ56" i="1"/>
  <c r="BB56" i="1"/>
  <c r="BC56" i="1"/>
  <c r="BD56" i="1"/>
  <c r="BE56" i="1"/>
  <c r="BG56" i="1"/>
  <c r="BH56" i="1"/>
  <c r="BJ56" i="1"/>
  <c r="BK56" i="1"/>
  <c r="BL56" i="1"/>
  <c r="BM56" i="1"/>
  <c r="BN56" i="1"/>
  <c r="BO56" i="1"/>
  <c r="BP56" i="1"/>
  <c r="BR56" i="1"/>
  <c r="BS56" i="1"/>
  <c r="BT56" i="1"/>
  <c r="BV56" i="1"/>
  <c r="BW56" i="1"/>
  <c r="BX56" i="1"/>
  <c r="BZ56" i="1"/>
  <c r="CA56" i="1"/>
  <c r="CB56" i="1"/>
  <c r="CC56" i="1"/>
  <c r="CD56" i="1"/>
  <c r="CE56" i="1"/>
  <c r="CF56" i="1"/>
  <c r="CH56" i="1"/>
  <c r="CI56" i="1"/>
  <c r="CK56" i="1"/>
  <c r="CL56" i="1"/>
  <c r="CM56" i="1"/>
  <c r="CN56" i="1"/>
  <c r="CP56" i="1"/>
  <c r="CQ56" i="1"/>
  <c r="CR56" i="1"/>
  <c r="CS56" i="1"/>
  <c r="CT56" i="1"/>
  <c r="CU56" i="1"/>
  <c r="CV56" i="1"/>
  <c r="CX56" i="1"/>
  <c r="CZ56" i="1"/>
  <c r="DA56" i="1"/>
  <c r="DB56" i="1"/>
  <c r="DC56" i="1"/>
  <c r="DD56" i="1"/>
  <c r="DF56" i="1"/>
  <c r="DG56" i="1"/>
  <c r="DH56" i="1"/>
  <c r="DI56" i="1"/>
  <c r="X57" i="1"/>
  <c r="Z57" i="1"/>
  <c r="AA57" i="1"/>
  <c r="AC57" i="1"/>
  <c r="AD57" i="1"/>
  <c r="AF57" i="1"/>
  <c r="AH57" i="1"/>
  <c r="AI57" i="1"/>
  <c r="AJ57" i="1"/>
  <c r="AL57" i="1"/>
  <c r="AM57" i="1"/>
  <c r="AN57" i="1"/>
  <c r="AO57" i="1"/>
  <c r="AP57" i="1"/>
  <c r="AR57" i="1"/>
  <c r="AS57" i="1"/>
  <c r="AT57" i="1"/>
  <c r="AU57" i="1"/>
  <c r="AV57" i="1"/>
  <c r="AX57" i="1"/>
  <c r="AY57" i="1"/>
  <c r="AZ57" i="1"/>
  <c r="BB57" i="1"/>
  <c r="BD57" i="1"/>
  <c r="BE57" i="1"/>
  <c r="BG57" i="1"/>
  <c r="BH57" i="1"/>
  <c r="BJ57" i="1"/>
  <c r="BL57" i="1"/>
  <c r="BM57" i="1"/>
  <c r="BN57" i="1"/>
  <c r="BP57" i="1"/>
  <c r="BQ57" i="1"/>
  <c r="BR57" i="1"/>
  <c r="BS57" i="1"/>
  <c r="BT57" i="1"/>
  <c r="BV57" i="1"/>
  <c r="BW57" i="1"/>
  <c r="BX57" i="1"/>
  <c r="BY57" i="1"/>
  <c r="BZ57" i="1"/>
  <c r="CB57" i="1"/>
  <c r="CC57" i="1"/>
  <c r="CD57" i="1"/>
  <c r="CF57" i="1"/>
  <c r="CH57" i="1"/>
  <c r="CI57" i="1"/>
  <c r="CK57" i="1"/>
  <c r="CL57" i="1"/>
  <c r="CN57" i="1"/>
  <c r="CP57" i="1"/>
  <c r="CQ57" i="1"/>
  <c r="CR57" i="1"/>
  <c r="CT57" i="1"/>
  <c r="CU57" i="1"/>
  <c r="CV57" i="1"/>
  <c r="CW57" i="1"/>
  <c r="CX57" i="1"/>
  <c r="CZ57" i="1"/>
  <c r="DA57" i="1"/>
  <c r="DB57" i="1"/>
  <c r="DC57" i="1"/>
  <c r="DD57" i="1"/>
  <c r="DF57" i="1"/>
  <c r="DG57" i="1"/>
  <c r="DH57" i="1"/>
  <c r="X58" i="1"/>
  <c r="Z58" i="1"/>
  <c r="AA58" i="1"/>
  <c r="AB58" i="1"/>
  <c r="AC58" i="1"/>
  <c r="AD58" i="1"/>
  <c r="AF58" i="1"/>
  <c r="AG58" i="1"/>
  <c r="AH58" i="1"/>
  <c r="AI58" i="1"/>
  <c r="AJ58" i="1"/>
  <c r="AL58" i="1"/>
  <c r="AM58" i="1"/>
  <c r="AN58" i="1"/>
  <c r="AO58" i="1"/>
  <c r="AP58" i="1"/>
  <c r="AR58" i="1"/>
  <c r="AS58" i="1"/>
  <c r="AT58" i="1"/>
  <c r="AU58" i="1"/>
  <c r="AV58" i="1"/>
  <c r="AX58" i="1"/>
  <c r="AY58" i="1"/>
  <c r="AZ58" i="1"/>
  <c r="BA58" i="1"/>
  <c r="BB58" i="1"/>
  <c r="BD58" i="1"/>
  <c r="BE58" i="1"/>
  <c r="BF58" i="1"/>
  <c r="BG58" i="1"/>
  <c r="BH58" i="1"/>
  <c r="BJ58" i="1"/>
  <c r="BL58" i="1"/>
  <c r="BM58" i="1"/>
  <c r="BN58" i="1"/>
  <c r="BP58" i="1"/>
  <c r="BQ58" i="1"/>
  <c r="BR58" i="1"/>
  <c r="BS58" i="1"/>
  <c r="BT58" i="1"/>
  <c r="BV58" i="1"/>
  <c r="BW58" i="1"/>
  <c r="BX58" i="1"/>
  <c r="BY58" i="1"/>
  <c r="BZ58" i="1"/>
  <c r="CB58" i="1"/>
  <c r="CC58" i="1"/>
  <c r="CD58" i="1"/>
  <c r="CE58" i="1"/>
  <c r="CF58" i="1"/>
  <c r="CH58" i="1"/>
  <c r="CI58" i="1"/>
  <c r="CJ58" i="1"/>
  <c r="CK58" i="1"/>
  <c r="CL58" i="1"/>
  <c r="CN58" i="1"/>
  <c r="F58" i="1"/>
  <c r="CG58" i="1" s="1"/>
  <c r="CP58" i="1"/>
  <c r="CQ58" i="1"/>
  <c r="CR58" i="1"/>
  <c r="CT58" i="1"/>
  <c r="CU58" i="1"/>
  <c r="CV58" i="1"/>
  <c r="CW58" i="1"/>
  <c r="CX58" i="1"/>
  <c r="CZ58" i="1"/>
  <c r="DA58" i="1"/>
  <c r="DB58" i="1"/>
  <c r="DC58" i="1"/>
  <c r="DD58" i="1"/>
  <c r="DF58" i="1"/>
  <c r="DG58" i="1"/>
  <c r="DH58" i="1"/>
  <c r="X80" i="1"/>
  <c r="Z80" i="1"/>
  <c r="AA80" i="1"/>
  <c r="AB80" i="1"/>
  <c r="AC80" i="1"/>
  <c r="AD80" i="1"/>
  <c r="AE80" i="1"/>
  <c r="AF80" i="1"/>
  <c r="AG80" i="1"/>
  <c r="AH80" i="1"/>
  <c r="AI80" i="1"/>
  <c r="AJ80" i="1"/>
  <c r="AL80" i="1"/>
  <c r="AM80" i="1"/>
  <c r="AN80" i="1"/>
  <c r="AO80" i="1"/>
  <c r="AP80" i="1"/>
  <c r="F80" i="1"/>
  <c r="AQ80" i="1" s="1"/>
  <c r="AR80" i="1"/>
  <c r="AS80" i="1"/>
  <c r="AT80" i="1"/>
  <c r="AU80" i="1"/>
  <c r="AX80" i="1"/>
  <c r="AY80" i="1"/>
  <c r="AZ80" i="1"/>
  <c r="BB80" i="1"/>
  <c r="BC80" i="1"/>
  <c r="BD80" i="1"/>
  <c r="BE80" i="1"/>
  <c r="BF80" i="1"/>
  <c r="BG80" i="1"/>
  <c r="BH80" i="1"/>
  <c r="BJ80" i="1"/>
  <c r="BK80" i="1"/>
  <c r="BL80" i="1"/>
  <c r="BM80" i="1"/>
  <c r="BN80" i="1"/>
  <c r="BO80" i="1"/>
  <c r="BP80" i="1"/>
  <c r="BQ80" i="1"/>
  <c r="BR80" i="1"/>
  <c r="BS80" i="1"/>
  <c r="BT80" i="1"/>
  <c r="BV80" i="1"/>
  <c r="BW80" i="1"/>
  <c r="BX80" i="1"/>
  <c r="BY80" i="1"/>
  <c r="BZ80" i="1"/>
  <c r="CA80" i="1"/>
  <c r="CB80" i="1"/>
  <c r="CC80" i="1"/>
  <c r="CD80" i="1"/>
  <c r="CE80" i="1"/>
  <c r="CF80" i="1"/>
  <c r="CH80" i="1"/>
  <c r="CI80" i="1"/>
  <c r="CJ80" i="1"/>
  <c r="CK80" i="1"/>
  <c r="CL80" i="1"/>
  <c r="CM80" i="1"/>
  <c r="CN80" i="1"/>
  <c r="CP80" i="1"/>
  <c r="CQ80" i="1"/>
  <c r="CR80" i="1"/>
  <c r="CT80" i="1"/>
  <c r="CU80" i="1"/>
  <c r="CV80" i="1"/>
  <c r="CW80" i="1"/>
  <c r="CX80" i="1"/>
  <c r="CZ80" i="1"/>
  <c r="DA80" i="1"/>
  <c r="DB80" i="1"/>
  <c r="DC80" i="1"/>
  <c r="DD80" i="1"/>
  <c r="DF80" i="1"/>
  <c r="DG80" i="1"/>
  <c r="DH80" i="1"/>
  <c r="DI80" i="1"/>
  <c r="X81" i="1"/>
  <c r="Z81" i="1"/>
  <c r="AB81" i="1"/>
  <c r="AD81" i="1"/>
  <c r="AF81" i="1"/>
  <c r="AH81" i="1"/>
  <c r="AJ81" i="1"/>
  <c r="AN81" i="1"/>
  <c r="AP81" i="1"/>
  <c r="AR81" i="1"/>
  <c r="AT81" i="1"/>
  <c r="AV81" i="1"/>
  <c r="AX81" i="1"/>
  <c r="AZ81" i="1"/>
  <c r="BB81" i="1"/>
  <c r="BD81" i="1"/>
  <c r="BF81" i="1"/>
  <c r="BH81" i="1"/>
  <c r="BJ81" i="1"/>
  <c r="BL81" i="1"/>
  <c r="BN81" i="1"/>
  <c r="BP81" i="1"/>
  <c r="BR81" i="1"/>
  <c r="BT81" i="1"/>
  <c r="BV81" i="1"/>
  <c r="BX81" i="1"/>
  <c r="BZ81" i="1"/>
  <c r="CB81" i="1"/>
  <c r="CD81" i="1"/>
  <c r="CF81" i="1"/>
  <c r="CH81" i="1"/>
  <c r="CL81" i="1"/>
  <c r="CN81" i="1"/>
  <c r="CP81" i="1"/>
  <c r="CR81" i="1"/>
  <c r="CT81" i="1"/>
  <c r="CV81" i="1"/>
  <c r="CX81" i="1"/>
  <c r="CZ81" i="1"/>
  <c r="DB81" i="1"/>
  <c r="DD81" i="1"/>
  <c r="DF81" i="1"/>
  <c r="DH81" i="1"/>
  <c r="X86" i="1"/>
  <c r="Y86" i="1"/>
  <c r="Z86" i="1"/>
  <c r="AA86" i="1"/>
  <c r="F86" i="1"/>
  <c r="BU86" i="1" s="1"/>
  <c r="AC86" i="1"/>
  <c r="AD86" i="1"/>
  <c r="AE86" i="1"/>
  <c r="AF86" i="1"/>
  <c r="AH86" i="1"/>
  <c r="AI86" i="1"/>
  <c r="AJ86" i="1"/>
  <c r="AK86" i="1"/>
  <c r="AM86" i="1"/>
  <c r="AN86" i="1"/>
  <c r="AO86" i="1"/>
  <c r="AP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G86" i="1"/>
  <c r="BH86" i="1"/>
  <c r="BI86" i="1"/>
  <c r="BJ86" i="1"/>
  <c r="BL86" i="1"/>
  <c r="BM86" i="1"/>
  <c r="BN86" i="1"/>
  <c r="BO86" i="1"/>
  <c r="BP86" i="1"/>
  <c r="BQ86" i="1"/>
  <c r="BR86" i="1"/>
  <c r="BS86" i="1"/>
  <c r="BT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K86" i="1"/>
  <c r="CL86" i="1"/>
  <c r="CM86" i="1"/>
  <c r="CN86" i="1"/>
  <c r="CP86" i="1"/>
  <c r="CQ86" i="1"/>
  <c r="CR86" i="1"/>
  <c r="CS86" i="1"/>
  <c r="CT86" i="1"/>
  <c r="CU86" i="1"/>
  <c r="CV86" i="1"/>
  <c r="CW86" i="1"/>
  <c r="CX86" i="1"/>
  <c r="CZ86" i="1"/>
  <c r="DA86" i="1"/>
  <c r="DB86" i="1"/>
  <c r="DC86" i="1"/>
  <c r="DD86" i="1"/>
  <c r="DE86" i="1"/>
  <c r="DF86" i="1"/>
  <c r="DG86" i="1"/>
  <c r="DH86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R89" i="1"/>
  <c r="AS89" i="1"/>
  <c r="AT89" i="1"/>
  <c r="AU89" i="1"/>
  <c r="F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V89" i="1"/>
  <c r="BW89" i="1"/>
  <c r="BX89" i="1"/>
  <c r="BY89" i="1"/>
  <c r="BZ89" i="1"/>
  <c r="CA89" i="1"/>
  <c r="CB89" i="1"/>
  <c r="CC89" i="1"/>
  <c r="CD89" i="1"/>
  <c r="CF89" i="1"/>
  <c r="CG89" i="1"/>
  <c r="CH89" i="1"/>
  <c r="CI89" i="1"/>
  <c r="CJ89" i="1"/>
  <c r="CK89" i="1"/>
  <c r="CL89" i="1"/>
  <c r="CM89" i="1"/>
  <c r="CN89" i="1"/>
  <c r="CP89" i="1"/>
  <c r="CQ89" i="1"/>
  <c r="CR89" i="1"/>
  <c r="CS89" i="1"/>
  <c r="CT89" i="1"/>
  <c r="CU89" i="1"/>
  <c r="CV89" i="1"/>
  <c r="CW89" i="1"/>
  <c r="CX89" i="1"/>
  <c r="CZ89" i="1"/>
  <c r="DA89" i="1"/>
  <c r="DB89" i="1"/>
  <c r="DC89" i="1"/>
  <c r="DD89" i="1"/>
  <c r="DE89" i="1"/>
  <c r="DF89" i="1"/>
  <c r="DG89" i="1"/>
  <c r="DH89" i="1"/>
  <c r="DI89" i="1"/>
  <c r="F81" i="1"/>
  <c r="BK81" i="1" s="1"/>
  <c r="F83" i="1"/>
  <c r="DI83" i="1" s="1"/>
  <c r="F84" i="1"/>
  <c r="BF84" i="1" s="1"/>
  <c r="AE58" i="1"/>
  <c r="AQ58" i="1"/>
  <c r="BC58" i="1"/>
  <c r="BO58" i="1"/>
  <c r="CA58" i="1"/>
  <c r="CM58" i="1"/>
  <c r="CY58" i="1"/>
  <c r="Y58" i="1"/>
  <c r="CS58" i="1"/>
  <c r="AB57" i="1"/>
  <c r="CJ57" i="1"/>
  <c r="BF57" i="1"/>
  <c r="AE81" i="1"/>
  <c r="AM81" i="1"/>
  <c r="AU81" i="1"/>
  <c r="BC81" i="1"/>
  <c r="BS81" i="1"/>
  <c r="CA81" i="1"/>
  <c r="CI81" i="1"/>
  <c r="CQ81" i="1"/>
  <c r="CY81" i="1"/>
  <c r="DG81" i="1"/>
  <c r="AC81" i="1"/>
  <c r="AG81" i="1"/>
  <c r="AO81" i="1"/>
  <c r="AS81" i="1"/>
  <c r="BA81" i="1"/>
  <c r="BE81" i="1"/>
  <c r="BM81" i="1"/>
  <c r="BQ81" i="1"/>
  <c r="BY81" i="1"/>
  <c r="CC81" i="1"/>
  <c r="CK81" i="1"/>
  <c r="CO81" i="1"/>
  <c r="CW81" i="1"/>
  <c r="DA81" i="1"/>
  <c r="AA81" i="1"/>
  <c r="AI81" i="1"/>
  <c r="AY81" i="1"/>
  <c r="BG81" i="1"/>
  <c r="BO81" i="1"/>
  <c r="BW81" i="1"/>
  <c r="CE81" i="1"/>
  <c r="CM81" i="1"/>
  <c r="CU81" i="1"/>
  <c r="DC81" i="1"/>
  <c r="AQ84" i="1"/>
  <c r="AQ89" i="1"/>
  <c r="CY89" i="1"/>
  <c r="BU89" i="1"/>
  <c r="BK86" i="1"/>
  <c r="AL86" i="1"/>
  <c r="Y81" i="1"/>
  <c r="AK81" i="1"/>
  <c r="AW81" i="1"/>
  <c r="BI81" i="1"/>
  <c r="BU81" i="1"/>
  <c r="CG81" i="1"/>
  <c r="CS81" i="1"/>
  <c r="DE81" i="1"/>
  <c r="Z83" i="1"/>
  <c r="AD83" i="1"/>
  <c r="AH83" i="1"/>
  <c r="AL83" i="1"/>
  <c r="AP83" i="1"/>
  <c r="AT83" i="1"/>
  <c r="AX83" i="1"/>
  <c r="BB83" i="1"/>
  <c r="BF83" i="1"/>
  <c r="BJ83" i="1"/>
  <c r="BN83" i="1"/>
  <c r="BR83" i="1"/>
  <c r="BV83" i="1"/>
  <c r="BZ83" i="1"/>
  <c r="CD83" i="1"/>
  <c r="CH83" i="1"/>
  <c r="CL83" i="1"/>
  <c r="CP83" i="1"/>
  <c r="CT83" i="1"/>
  <c r="CX83" i="1"/>
  <c r="DB83" i="1"/>
  <c r="DF83" i="1"/>
  <c r="AC83" i="1"/>
  <c r="AK83" i="1"/>
  <c r="AS83" i="1"/>
  <c r="BI83" i="1"/>
  <c r="BQ83" i="1"/>
  <c r="CC83" i="1"/>
  <c r="CK83" i="1"/>
  <c r="CS83" i="1"/>
  <c r="DA83" i="1"/>
  <c r="AB83" i="1"/>
  <c r="AJ83" i="1"/>
  <c r="AR83" i="1"/>
  <c r="AZ83" i="1"/>
  <c r="BH83" i="1"/>
  <c r="BP83" i="1"/>
  <c r="BX83" i="1"/>
  <c r="CF83" i="1"/>
  <c r="CN83" i="1"/>
  <c r="CV83" i="1"/>
  <c r="DD83" i="1"/>
  <c r="AA83" i="1"/>
  <c r="AE83" i="1"/>
  <c r="AI83" i="1"/>
  <c r="AM83" i="1"/>
  <c r="AU83" i="1"/>
  <c r="AY83" i="1"/>
  <c r="BC83" i="1"/>
  <c r="BG83" i="1"/>
  <c r="BK83" i="1"/>
  <c r="BO83" i="1"/>
  <c r="BS83" i="1"/>
  <c r="BW83" i="1"/>
  <c r="CA83" i="1"/>
  <c r="CE83" i="1"/>
  <c r="CI83" i="1"/>
  <c r="CM83" i="1"/>
  <c r="CQ83" i="1"/>
  <c r="CU83" i="1"/>
  <c r="DC83" i="1"/>
  <c r="DG83" i="1"/>
  <c r="Y83" i="1"/>
  <c r="AO83" i="1"/>
  <c r="AW83" i="1"/>
  <c r="BE83" i="1"/>
  <c r="BM83" i="1"/>
  <c r="BY83" i="1"/>
  <c r="CG83" i="1"/>
  <c r="CW83" i="1"/>
  <c r="DE83" i="1"/>
  <c r="X83" i="1"/>
  <c r="AF83" i="1"/>
  <c r="AN83" i="1"/>
  <c r="AV83" i="1"/>
  <c r="BD83" i="1"/>
  <c r="BL83" i="1"/>
  <c r="BT83" i="1"/>
  <c r="CB83" i="1"/>
  <c r="CJ83" i="1"/>
  <c r="CR83" i="1"/>
  <c r="CZ83" i="1"/>
  <c r="DH83" i="1"/>
  <c r="BK55" i="1"/>
  <c r="CJ55" i="1"/>
  <c r="AL55" i="1"/>
  <c r="Y80" i="1"/>
  <c r="AK80" i="1"/>
  <c r="AW80" i="1"/>
  <c r="BI80" i="1"/>
  <c r="CG80" i="1"/>
  <c r="CS80" i="1"/>
  <c r="DE80" i="1"/>
  <c r="Y84" i="1"/>
  <c r="AC84" i="1"/>
  <c r="AG84" i="1"/>
  <c r="AK84" i="1"/>
  <c r="AO84" i="1"/>
  <c r="AS84" i="1"/>
  <c r="AW84" i="1"/>
  <c r="BA84" i="1"/>
  <c r="BE84" i="1"/>
  <c r="BI84" i="1"/>
  <c r="BM84" i="1"/>
  <c r="BQ84" i="1"/>
  <c r="BY84" i="1"/>
  <c r="CC84" i="1"/>
  <c r="CG84" i="1"/>
  <c r="CK84" i="1"/>
  <c r="CO84" i="1"/>
  <c r="CS84" i="1"/>
  <c r="CW84" i="1"/>
  <c r="DA84" i="1"/>
  <c r="DE84" i="1"/>
  <c r="DI84" i="1"/>
  <c r="X84" i="1"/>
  <c r="AF84" i="1"/>
  <c r="AN84" i="1"/>
  <c r="AV84" i="1"/>
  <c r="BD84" i="1"/>
  <c r="BL84" i="1"/>
  <c r="BT84" i="1"/>
  <c r="CB84" i="1"/>
  <c r="CJ84" i="1"/>
  <c r="CR84" i="1"/>
  <c r="CZ84" i="1"/>
  <c r="DH84" i="1"/>
  <c r="AA84" i="1"/>
  <c r="AI84" i="1"/>
  <c r="AU84" i="1"/>
  <c r="BC84" i="1"/>
  <c r="BK84" i="1"/>
  <c r="BS84" i="1"/>
  <c r="CA84" i="1"/>
  <c r="CI84" i="1"/>
  <c r="CQ84" i="1"/>
  <c r="DG84" i="1"/>
  <c r="Z84" i="1"/>
  <c r="AD84" i="1"/>
  <c r="AH84" i="1"/>
  <c r="AL84" i="1"/>
  <c r="AP84" i="1"/>
  <c r="AT84" i="1"/>
  <c r="AX84" i="1"/>
  <c r="BB84" i="1"/>
  <c r="BJ84" i="1"/>
  <c r="BN84" i="1"/>
  <c r="BR84" i="1"/>
  <c r="BV84" i="1"/>
  <c r="BZ84" i="1"/>
  <c r="CD84" i="1"/>
  <c r="CH84" i="1"/>
  <c r="CL84" i="1"/>
  <c r="CP84" i="1"/>
  <c r="CT84" i="1"/>
  <c r="CX84" i="1"/>
  <c r="DB84" i="1"/>
  <c r="DF84" i="1"/>
  <c r="AB84" i="1"/>
  <c r="AJ84" i="1"/>
  <c r="AR84" i="1"/>
  <c r="AZ84" i="1"/>
  <c r="BH84" i="1"/>
  <c r="BP84" i="1"/>
  <c r="BX84" i="1"/>
  <c r="CF84" i="1"/>
  <c r="CN84" i="1"/>
  <c r="CV84" i="1"/>
  <c r="DD84" i="1"/>
  <c r="AE84" i="1"/>
  <c r="AM84" i="1"/>
  <c r="AY84" i="1"/>
  <c r="BG84" i="1"/>
  <c r="BO84" i="1"/>
  <c r="BW84" i="1"/>
  <c r="CE84" i="1"/>
  <c r="CM84" i="1"/>
  <c r="CU84" i="1"/>
  <c r="DC84" i="1"/>
  <c r="DE55" i="1" l="1"/>
  <c r="CS55" i="1"/>
  <c r="BI55" i="1"/>
  <c r="K13" i="7"/>
  <c r="L13" i="7"/>
  <c r="M13" i="7"/>
  <c r="K50" i="7"/>
  <c r="BP50" i="7"/>
  <c r="K51" i="7"/>
  <c r="I52" i="7"/>
  <c r="M52" i="7"/>
  <c r="L50" i="7"/>
  <c r="J52" i="7"/>
  <c r="L52" i="7"/>
  <c r="L53" i="7"/>
  <c r="DE55" i="7"/>
  <c r="AV55" i="7"/>
  <c r="I50" i="7"/>
  <c r="J50" i="7"/>
  <c r="M50" i="7"/>
  <c r="J51" i="7"/>
  <c r="L51" i="7"/>
  <c r="CW52" i="7"/>
  <c r="I53" i="7"/>
  <c r="K53" i="7"/>
  <c r="M53" i="7"/>
  <c r="J54" i="7"/>
  <c r="K54" i="7"/>
  <c r="I55" i="7"/>
  <c r="I56" i="7"/>
  <c r="L56" i="7"/>
  <c r="M56" i="7"/>
  <c r="CE56" i="7"/>
  <c r="L57" i="7"/>
  <c r="I61" i="7"/>
  <c r="K61" i="7"/>
  <c r="M61" i="7"/>
  <c r="AQ61" i="7"/>
  <c r="BU61" i="7"/>
  <c r="CY61" i="7"/>
  <c r="J62" i="7"/>
  <c r="AQ69" i="8"/>
  <c r="BU69" i="8"/>
  <c r="CY69" i="8"/>
  <c r="CY18" i="9"/>
  <c r="DI20" i="9"/>
  <c r="W35" i="1"/>
  <c r="AQ42" i="1"/>
  <c r="I32" i="7"/>
  <c r="R32" i="7"/>
  <c r="AQ32" i="7"/>
  <c r="BP32" i="7"/>
  <c r="CY32" i="7"/>
  <c r="I33" i="7"/>
  <c r="K33" i="7"/>
  <c r="M33" i="7"/>
  <c r="BF33" i="7"/>
  <c r="CY33" i="7"/>
  <c r="I34" i="7"/>
  <c r="J34" i="7"/>
  <c r="M34" i="7"/>
  <c r="AQ34" i="7"/>
  <c r="CJ34" i="7"/>
  <c r="K35" i="7"/>
  <c r="L35" i="7"/>
  <c r="AV35" i="7"/>
  <c r="I37" i="7"/>
  <c r="J39" i="7"/>
  <c r="AB40" i="7"/>
  <c r="L41" i="7"/>
  <c r="I42" i="7"/>
  <c r="J42" i="7"/>
  <c r="M42" i="7"/>
  <c r="L44" i="7"/>
  <c r="CE44" i="7"/>
  <c r="J45" i="7"/>
  <c r="K45" i="7"/>
  <c r="K46" i="7"/>
  <c r="K47" i="7"/>
  <c r="K14" i="7"/>
  <c r="I16" i="7"/>
  <c r="K16" i="7"/>
  <c r="M16" i="7"/>
  <c r="K18" i="7"/>
  <c r="BU18" i="7"/>
  <c r="J20" i="7"/>
  <c r="I21" i="7"/>
  <c r="J21" i="7"/>
  <c r="M21" i="7"/>
  <c r="K22" i="7"/>
  <c r="J23" i="7"/>
  <c r="I26" i="7"/>
  <c r="J27" i="7"/>
  <c r="L27" i="7"/>
  <c r="AV27" i="7"/>
  <c r="J28" i="7"/>
  <c r="I29" i="7"/>
  <c r="AQ29" i="7"/>
  <c r="J30" i="7"/>
  <c r="AQ30" i="7"/>
  <c r="CW42" i="8"/>
  <c r="J56" i="7"/>
  <c r="K56" i="7"/>
  <c r="J57" i="7"/>
  <c r="M57" i="7"/>
  <c r="J58" i="7"/>
  <c r="K58" i="7"/>
  <c r="J59" i="7"/>
  <c r="K60" i="7"/>
  <c r="M60" i="7"/>
  <c r="J61" i="7"/>
  <c r="I62" i="7"/>
  <c r="L62" i="7"/>
  <c r="CG19" i="9"/>
  <c r="AB35" i="1"/>
  <c r="W32" i="7"/>
  <c r="J32" i="7" s="1"/>
  <c r="K32" i="7"/>
  <c r="AV32" i="7"/>
  <c r="BZ32" i="7"/>
  <c r="DD32" i="7"/>
  <c r="J33" i="7"/>
  <c r="AQ33" i="7"/>
  <c r="CJ33" i="7"/>
  <c r="K34" i="7"/>
  <c r="AB34" i="7"/>
  <c r="BU34" i="7"/>
  <c r="I36" i="7"/>
  <c r="M36" i="7"/>
  <c r="L38" i="7"/>
  <c r="M41" i="7"/>
  <c r="AB42" i="7"/>
  <c r="K42" i="7" s="1"/>
  <c r="J43" i="7"/>
  <c r="M43" i="7"/>
  <c r="I44" i="7"/>
  <c r="K44" i="7"/>
  <c r="M44" i="7"/>
  <c r="L45" i="7"/>
  <c r="L46" i="7"/>
  <c r="M47" i="7"/>
  <c r="M48" i="7"/>
  <c r="L49" i="7"/>
  <c r="J14" i="7"/>
  <c r="L14" i="7"/>
  <c r="I15" i="7"/>
  <c r="L15" i="7"/>
  <c r="M15" i="7"/>
  <c r="J16" i="7"/>
  <c r="L17" i="7"/>
  <c r="L18" i="7"/>
  <c r="L22" i="7"/>
  <c r="K23" i="7"/>
  <c r="K25" i="7"/>
  <c r="K27" i="7"/>
  <c r="L28" i="7"/>
  <c r="J29" i="7"/>
  <c r="I30" i="7"/>
  <c r="K30" i="7"/>
  <c r="AB30" i="7"/>
  <c r="M30" i="7"/>
  <c r="AQ60" i="1"/>
  <c r="BU60" i="1"/>
  <c r="CJ42" i="7"/>
  <c r="CY30" i="7"/>
  <c r="CS31" i="7"/>
  <c r="DE31" i="7"/>
  <c r="CY25" i="8"/>
  <c r="M59" i="7"/>
  <c r="J60" i="7"/>
  <c r="L61" i="7"/>
  <c r="CY28" i="9"/>
  <c r="BZ35" i="1"/>
  <c r="CY73" i="1"/>
  <c r="M32" i="7"/>
  <c r="AL32" i="7"/>
  <c r="BK32" i="7"/>
  <c r="CO32" i="7"/>
  <c r="L33" i="7"/>
  <c r="BF34" i="7"/>
  <c r="CY34" i="7"/>
  <c r="I35" i="7"/>
  <c r="J35" i="7"/>
  <c r="M35" i="7"/>
  <c r="K36" i="7"/>
  <c r="I38" i="7"/>
  <c r="I39" i="7"/>
  <c r="J40" i="7"/>
  <c r="K40" i="7"/>
  <c r="CY40" i="7"/>
  <c r="CY45" i="7"/>
  <c r="I46" i="7"/>
  <c r="J46" i="7"/>
  <c r="M46" i="7"/>
  <c r="J47" i="7"/>
  <c r="J48" i="7"/>
  <c r="K48" i="7"/>
  <c r="J49" i="7"/>
  <c r="K15" i="7"/>
  <c r="L16" i="7"/>
  <c r="CE16" i="7"/>
  <c r="J17" i="7"/>
  <c r="I18" i="7"/>
  <c r="J18" i="7"/>
  <c r="M18" i="7"/>
  <c r="M19" i="7"/>
  <c r="I20" i="7"/>
  <c r="M20" i="7"/>
  <c r="K21" i="7"/>
  <c r="L21" i="7"/>
  <c r="CE21" i="7"/>
  <c r="I22" i="7"/>
  <c r="J22" i="7"/>
  <c r="I23" i="7"/>
  <c r="L23" i="7"/>
  <c r="M23" i="7"/>
  <c r="J24" i="7"/>
  <c r="K24" i="7"/>
  <c r="I25" i="7"/>
  <c r="M25" i="7"/>
  <c r="J26" i="7"/>
  <c r="M26" i="7"/>
  <c r="I27" i="7"/>
  <c r="M27" i="7"/>
  <c r="I28" i="7"/>
  <c r="M29" i="7"/>
  <c r="CJ30" i="7"/>
  <c r="J31" i="7"/>
  <c r="BU31" i="7"/>
  <c r="CG31" i="7"/>
  <c r="DE52" i="1"/>
  <c r="CM52" i="1"/>
  <c r="CO87" i="1"/>
  <c r="I25" i="1"/>
  <c r="I26" i="1"/>
  <c r="AV80" i="1"/>
  <c r="AQ52" i="1"/>
  <c r="BA47" i="1"/>
  <c r="BU73" i="1"/>
  <c r="M74" i="1"/>
  <c r="BO59" i="1"/>
  <c r="AB60" i="1"/>
  <c r="I76" i="1"/>
  <c r="AV31" i="1"/>
  <c r="AB32" i="1"/>
  <c r="CJ47" i="1"/>
  <c r="J26" i="1"/>
  <c r="K28" i="1"/>
  <c r="AV28" i="1"/>
  <c r="J74" i="1"/>
  <c r="L80" i="1"/>
  <c r="CS52" i="1"/>
  <c r="CA52" i="1"/>
  <c r="AE52" i="1"/>
  <c r="CE31" i="1"/>
  <c r="AQ32" i="1"/>
  <c r="BU32" i="1"/>
  <c r="BA35" i="1"/>
  <c r="DD35" i="1"/>
  <c r="CJ42" i="1"/>
  <c r="BO57" i="1"/>
  <c r="DE56" i="1"/>
  <c r="AW54" i="1"/>
  <c r="J83" i="1"/>
  <c r="J85" i="1"/>
  <c r="AG35" i="1"/>
  <c r="CO35" i="1"/>
  <c r="I38" i="1"/>
  <c r="I40" i="1"/>
  <c r="M40" i="1"/>
  <c r="I42" i="1"/>
  <c r="J42" i="1"/>
  <c r="BU45" i="1"/>
  <c r="R47" i="1"/>
  <c r="M20" i="1"/>
  <c r="BU69" i="1"/>
  <c r="J60" i="1"/>
  <c r="I78" i="1"/>
  <c r="I23" i="1"/>
  <c r="M23" i="1"/>
  <c r="I22" i="1"/>
  <c r="AQ22" i="1"/>
  <c r="M22" i="1" s="1"/>
  <c r="I21" i="1"/>
  <c r="J21" i="1"/>
  <c r="K21" i="1"/>
  <c r="M21" i="1"/>
  <c r="BF21" i="1"/>
  <c r="CY21" i="1"/>
  <c r="M58" i="1"/>
  <c r="K81" i="1"/>
  <c r="J54" i="1"/>
  <c r="J53" i="1"/>
  <c r="I50" i="1"/>
  <c r="M82" i="1"/>
  <c r="J82" i="1"/>
  <c r="J32" i="1"/>
  <c r="J34" i="1"/>
  <c r="L40" i="1"/>
  <c r="M42" i="1"/>
  <c r="BU44" i="1"/>
  <c r="CG44" i="1"/>
  <c r="CW46" i="1"/>
  <c r="BQ48" i="1"/>
  <c r="CJ12" i="1"/>
  <c r="K13" i="1"/>
  <c r="L14" i="1"/>
  <c r="I74" i="1"/>
  <c r="CY59" i="1"/>
  <c r="K60" i="1"/>
  <c r="I62" i="1"/>
  <c r="K62" i="1"/>
  <c r="AV75" i="1"/>
  <c r="J78" i="1"/>
  <c r="L78" i="1"/>
  <c r="K84" i="1"/>
  <c r="M55" i="1"/>
  <c r="CW56" i="1"/>
  <c r="CO56" i="1"/>
  <c r="BQ56" i="1"/>
  <c r="BI56" i="1"/>
  <c r="DE54" i="1"/>
  <c r="DI51" i="1"/>
  <c r="J86" i="1"/>
  <c r="BK50" i="1"/>
  <c r="I82" i="1"/>
  <c r="K88" i="1"/>
  <c r="L31" i="1"/>
  <c r="K32" i="1"/>
  <c r="CJ32" i="1"/>
  <c r="J33" i="1"/>
  <c r="AQ34" i="1"/>
  <c r="M34" i="1" s="1"/>
  <c r="AV35" i="1"/>
  <c r="I36" i="1"/>
  <c r="M36" i="1"/>
  <c r="K40" i="1"/>
  <c r="AW43" i="1"/>
  <c r="BI43" i="1"/>
  <c r="M44" i="1"/>
  <c r="CS44" i="1"/>
  <c r="DE44" i="1"/>
  <c r="K45" i="1"/>
  <c r="AG47" i="1"/>
  <c r="L47" i="1" s="1"/>
  <c r="BU47" i="1"/>
  <c r="DD47" i="1"/>
  <c r="K48" i="1"/>
  <c r="CW48" i="1"/>
  <c r="DE48" i="1"/>
  <c r="J13" i="1"/>
  <c r="CJ13" i="1"/>
  <c r="I14" i="1"/>
  <c r="M14" i="1"/>
  <c r="L15" i="1"/>
  <c r="L16" i="1"/>
  <c r="I17" i="1"/>
  <c r="M17" i="1"/>
  <c r="I18" i="1"/>
  <c r="M18" i="1"/>
  <c r="AB19" i="1"/>
  <c r="K19" i="1" s="1"/>
  <c r="BF19" i="1"/>
  <c r="J20" i="1"/>
  <c r="K24" i="1"/>
  <c r="BK24" i="1"/>
  <c r="DI24" i="1"/>
  <c r="J25" i="1"/>
  <c r="L25" i="1"/>
  <c r="I28" i="1"/>
  <c r="M28" i="1"/>
  <c r="J29" i="1"/>
  <c r="K29" i="1"/>
  <c r="BF30" i="1"/>
  <c r="I67" i="1"/>
  <c r="K67" i="1"/>
  <c r="L67" i="1"/>
  <c r="M67" i="1"/>
  <c r="BU67" i="1"/>
  <c r="K68" i="1"/>
  <c r="L68" i="1"/>
  <c r="I70" i="1"/>
  <c r="M70" i="1"/>
  <c r="BU71" i="1"/>
  <c r="L72" i="1"/>
  <c r="L74" i="1"/>
  <c r="M60" i="1"/>
  <c r="K63" i="1"/>
  <c r="M63" i="1"/>
  <c r="I64" i="1"/>
  <c r="BU76" i="1"/>
  <c r="M78" i="1"/>
  <c r="I58" i="1"/>
  <c r="M84" i="1"/>
  <c r="L84" i="1"/>
  <c r="I83" i="1"/>
  <c r="J81" i="1"/>
  <c r="J55" i="1"/>
  <c r="CE50" i="1"/>
  <c r="M87" i="1"/>
  <c r="L87" i="1"/>
  <c r="I87" i="1"/>
  <c r="J31" i="1"/>
  <c r="I33" i="1"/>
  <c r="I34" i="1"/>
  <c r="J37" i="1"/>
  <c r="M37" i="1"/>
  <c r="I41" i="1"/>
  <c r="BI44" i="1"/>
  <c r="CO46" i="1"/>
  <c r="DE46" i="1"/>
  <c r="AV47" i="1"/>
  <c r="BZ47" i="1"/>
  <c r="BZ93" i="1" s="1"/>
  <c r="BZ96" i="1" s="1"/>
  <c r="BZ99" i="1" s="1"/>
  <c r="DI47" i="1"/>
  <c r="BI48" i="1"/>
  <c r="BY48" i="1"/>
  <c r="CG48" i="1"/>
  <c r="K12" i="1"/>
  <c r="L23" i="1"/>
  <c r="J24" i="1"/>
  <c r="J62" i="1"/>
  <c r="I66" i="1"/>
  <c r="M66" i="1"/>
  <c r="K80" i="1"/>
  <c r="BA56" i="1"/>
  <c r="CS54" i="1"/>
  <c r="BI54" i="1"/>
  <c r="AQ53" i="1"/>
  <c r="L11" i="1"/>
  <c r="I54" i="1"/>
  <c r="I55" i="1"/>
  <c r="I86" i="1"/>
  <c r="I51" i="1"/>
  <c r="L88" i="1"/>
  <c r="L33" i="1"/>
  <c r="L35" i="1"/>
  <c r="K36" i="1"/>
  <c r="CE36" i="1"/>
  <c r="I37" i="1"/>
  <c r="J41" i="1"/>
  <c r="L43" i="1"/>
  <c r="J45" i="1"/>
  <c r="I46" i="1"/>
  <c r="K46" i="1"/>
  <c r="M46" i="1"/>
  <c r="AB47" i="1"/>
  <c r="BF47" i="1"/>
  <c r="K16" i="1"/>
  <c r="J17" i="1"/>
  <c r="CJ19" i="1"/>
  <c r="I20" i="1"/>
  <c r="K20" i="1"/>
  <c r="BU22" i="1"/>
  <c r="L27" i="1"/>
  <c r="I30" i="1"/>
  <c r="J30" i="1"/>
  <c r="M30" i="1"/>
  <c r="CY30" i="1"/>
  <c r="J67" i="1"/>
  <c r="J69" i="1"/>
  <c r="K69" i="1"/>
  <c r="J70" i="1"/>
  <c r="L70" i="1"/>
  <c r="I71" i="1"/>
  <c r="J71" i="1"/>
  <c r="L71" i="1"/>
  <c r="M71" i="1"/>
  <c r="K72" i="1"/>
  <c r="J73" i="1"/>
  <c r="K73" i="1"/>
  <c r="K74" i="1"/>
  <c r="I59" i="1"/>
  <c r="J59" i="1"/>
  <c r="AE59" i="1"/>
  <c r="L59" i="1" s="1"/>
  <c r="M59" i="1"/>
  <c r="J61" i="1"/>
  <c r="K66" i="1"/>
  <c r="I75" i="1"/>
  <c r="L75" i="1"/>
  <c r="M75" i="1"/>
  <c r="CE75" i="1"/>
  <c r="J76" i="1"/>
  <c r="L76" i="1"/>
  <c r="AQ76" i="1"/>
  <c r="M76" i="1" s="1"/>
  <c r="CO30" i="8"/>
  <c r="I30" i="8"/>
  <c r="AL19" i="8"/>
  <c r="CO26" i="8"/>
  <c r="BA30" i="8"/>
  <c r="BF39" i="8"/>
  <c r="BF54" i="8"/>
  <c r="CY54" i="8"/>
  <c r="BP57" i="8"/>
  <c r="AB34" i="8"/>
  <c r="AQ45" i="8"/>
  <c r="BU45" i="8"/>
  <c r="BP34" i="8"/>
  <c r="BP71" i="8" s="1"/>
  <c r="BP74" i="8" s="1"/>
  <c r="BP77" i="8" s="1"/>
  <c r="AB64" i="8"/>
  <c r="BF64" i="8"/>
  <c r="W34" i="8"/>
  <c r="DI34" i="8"/>
  <c r="CJ45" i="8"/>
  <c r="DI22" i="8"/>
  <c r="M22" i="8" s="1"/>
  <c r="BU34" i="8"/>
  <c r="AB39" i="8"/>
  <c r="CE63" i="8"/>
  <c r="M63" i="8" s="1"/>
  <c r="AB31" i="8"/>
  <c r="AB40" i="8"/>
  <c r="CY50" i="8"/>
  <c r="CE24" i="8"/>
  <c r="M24" i="8" s="1"/>
  <c r="BF52" i="8"/>
  <c r="L52" i="8" s="1"/>
  <c r="CY52" i="8"/>
  <c r="CY30" i="8"/>
  <c r="AQ31" i="8"/>
  <c r="R34" i="8"/>
  <c r="I34" i="8" s="1"/>
  <c r="AV34" i="8"/>
  <c r="CT34" i="8"/>
  <c r="CT71" i="8" s="1"/>
  <c r="CT74" i="8" s="1"/>
  <c r="CT77" i="8" s="1"/>
  <c r="BO38" i="8"/>
  <c r="AQ40" i="8"/>
  <c r="BU40" i="8"/>
  <c r="BU16" i="8"/>
  <c r="L16" i="8" s="1"/>
  <c r="BU25" i="8"/>
  <c r="L25" i="8" s="1"/>
  <c r="CE37" i="8"/>
  <c r="M37" i="8" s="1"/>
  <c r="AQ47" i="8"/>
  <c r="AQ50" i="8"/>
  <c r="AQ34" i="8"/>
  <c r="CJ34" i="8"/>
  <c r="CJ40" i="8"/>
  <c r="DI44" i="8"/>
  <c r="AB45" i="8"/>
  <c r="K45" i="8" s="1"/>
  <c r="CJ19" i="8"/>
  <c r="BU20" i="8"/>
  <c r="BU22" i="8"/>
  <c r="AA27" i="9"/>
  <c r="AR27" i="9"/>
  <c r="BH27" i="9"/>
  <c r="BY27" i="9"/>
  <c r="CP27" i="9"/>
  <c r="DF27" i="9"/>
  <c r="AH29" i="9"/>
  <c r="CB29" i="9"/>
  <c r="BV15" i="9"/>
  <c r="AD18" i="9"/>
  <c r="BJ18" i="9"/>
  <c r="CQ18" i="9"/>
  <c r="BJ20" i="9"/>
  <c r="CI22" i="9"/>
  <c r="AD25" i="9"/>
  <c r="AX25" i="9"/>
  <c r="CC25" i="9"/>
  <c r="AU26" i="9"/>
  <c r="DI26" i="9"/>
  <c r="X27" i="9"/>
  <c r="AO27" i="9"/>
  <c r="BE27" i="9"/>
  <c r="BV27" i="9"/>
  <c r="CM27" i="9"/>
  <c r="DC27" i="9"/>
  <c r="Y29" i="9"/>
  <c r="BP29" i="9"/>
  <c r="DI29" i="9"/>
  <c r="X11" i="9"/>
  <c r="AT11" i="9"/>
  <c r="BP11" i="9"/>
  <c r="CK11" i="9"/>
  <c r="DH11" i="9"/>
  <c r="AY15" i="9"/>
  <c r="AG17" i="9"/>
  <c r="BF17" i="9"/>
  <c r="CE17" i="9"/>
  <c r="DF17" i="9"/>
  <c r="V18" i="9"/>
  <c r="BB18" i="9"/>
  <c r="CH18" i="9"/>
  <c r="S19" i="9"/>
  <c r="Z19" i="9"/>
  <c r="AJ19" i="9"/>
  <c r="AV19" i="9"/>
  <c r="BG19" i="9"/>
  <c r="BQ19" i="9"/>
  <c r="CB19" i="9"/>
  <c r="CM19" i="9"/>
  <c r="CW19" i="9"/>
  <c r="DI19" i="9"/>
  <c r="AX20" i="9"/>
  <c r="BJ22" i="9"/>
  <c r="V24" i="9"/>
  <c r="AM24" i="9"/>
  <c r="BD24" i="9"/>
  <c r="BW24" i="9"/>
  <c r="CN24" i="9"/>
  <c r="DE24" i="9"/>
  <c r="V25" i="9"/>
  <c r="AU25" i="9"/>
  <c r="BO25" i="9"/>
  <c r="CW25" i="9"/>
  <c r="AD26" i="9"/>
  <c r="CR26" i="9"/>
  <c r="S27" i="9"/>
  <c r="AI27" i="9"/>
  <c r="AZ27" i="9"/>
  <c r="BQ27" i="9"/>
  <c r="CG27" i="9"/>
  <c r="CX27" i="9"/>
  <c r="V29" i="9"/>
  <c r="BF29" i="9"/>
  <c r="CW29" i="9"/>
  <c r="S11" i="9"/>
  <c r="AN11" i="9"/>
  <c r="BK11" i="9"/>
  <c r="CF11" i="9"/>
  <c r="DB11" i="9"/>
  <c r="AD15" i="9"/>
  <c r="Z17" i="9"/>
  <c r="AZ17" i="9"/>
  <c r="BY17" i="9"/>
  <c r="CX17" i="9"/>
  <c r="S18" i="9"/>
  <c r="AT18" i="9"/>
  <c r="BZ18" i="9"/>
  <c r="DG18" i="9"/>
  <c r="P19" i="9"/>
  <c r="X19" i="9"/>
  <c r="AI19" i="9"/>
  <c r="AU19" i="9"/>
  <c r="BE19" i="9"/>
  <c r="BP19" i="9"/>
  <c r="CA19" i="9"/>
  <c r="CK19" i="9"/>
  <c r="CV19" i="9"/>
  <c r="DH19" i="9"/>
  <c r="X20" i="9"/>
  <c r="AL22" i="9"/>
  <c r="AK23" i="9"/>
  <c r="BR23" i="9"/>
  <c r="DG23" i="9"/>
  <c r="T24" i="9"/>
  <c r="AJ24" i="9"/>
  <c r="BA24" i="9"/>
  <c r="BS24" i="9"/>
  <c r="CK24" i="9"/>
  <c r="DB24" i="9"/>
  <c r="Q25" i="9"/>
  <c r="AM25" i="9"/>
  <c r="BL25" i="9"/>
  <c r="CT25" i="9"/>
  <c r="Y26" i="9"/>
  <c r="CB26" i="9"/>
  <c r="P27" i="9"/>
  <c r="AF27" i="9"/>
  <c r="AW27" i="9"/>
  <c r="BN27" i="9"/>
  <c r="CD27" i="9"/>
  <c r="CU27" i="9"/>
  <c r="Z28" i="9"/>
  <c r="AY28" i="9"/>
  <c r="BV28" i="9"/>
  <c r="CQ28" i="9"/>
  <c r="N29" i="9"/>
  <c r="AU29" i="9"/>
  <c r="CN29" i="9"/>
  <c r="AA10" i="9"/>
  <c r="AQ10" i="9"/>
  <c r="BH10" i="9"/>
  <c r="BX10" i="9"/>
  <c r="CO10" i="9"/>
  <c r="DE10" i="9"/>
  <c r="AE16" i="9"/>
  <c r="BB16" i="9"/>
  <c r="BW16" i="9"/>
  <c r="CS16" i="9"/>
  <c r="DD16" i="9"/>
  <c r="BC21" i="9"/>
  <c r="CZ21" i="9"/>
  <c r="R10" i="9"/>
  <c r="AH10" i="9"/>
  <c r="AY10" i="9"/>
  <c r="BO10" i="9"/>
  <c r="CE10" i="9"/>
  <c r="CV10" i="9"/>
  <c r="W11" i="9"/>
  <c r="AH11" i="9"/>
  <c r="AR11" i="9"/>
  <c r="BD11" i="9"/>
  <c r="BO11" i="9"/>
  <c r="BY11" i="9"/>
  <c r="CJ11" i="9"/>
  <c r="CV11" i="9"/>
  <c r="DF11" i="9"/>
  <c r="Y15" i="9"/>
  <c r="BP15" i="9"/>
  <c r="DG15" i="9"/>
  <c r="AD16" i="9"/>
  <c r="BK16" i="9"/>
  <c r="CG16" i="9"/>
  <c r="X17" i="9"/>
  <c r="AL17" i="9"/>
  <c r="AX17" i="9"/>
  <c r="BK17" i="9"/>
  <c r="BX17" i="9"/>
  <c r="CJ17" i="9"/>
  <c r="CW17" i="9"/>
  <c r="AA18" i="9"/>
  <c r="AQ18" i="9"/>
  <c r="BG18" i="9"/>
  <c r="BW18" i="9"/>
  <c r="CN18" i="9"/>
  <c r="DD18" i="9"/>
  <c r="AB21" i="9"/>
  <c r="BS21" i="9"/>
  <c r="BC22" i="9"/>
  <c r="AO26" i="9"/>
  <c r="BW26" i="9"/>
  <c r="DD26" i="9"/>
  <c r="AG29" i="9"/>
  <c r="BC29" i="9"/>
  <c r="BX29" i="9"/>
  <c r="CV29" i="9"/>
  <c r="N10" i="9"/>
  <c r="V10" i="9"/>
  <c r="AD10" i="9"/>
  <c r="AL10" i="9"/>
  <c r="AT10" i="9"/>
  <c r="BC10" i="9"/>
  <c r="BK10" i="9"/>
  <c r="BS10" i="9"/>
  <c r="CA10" i="9"/>
  <c r="CI10" i="9"/>
  <c r="CR10" i="9"/>
  <c r="CZ10" i="9"/>
  <c r="DH10" i="9"/>
  <c r="O11" i="9"/>
  <c r="T11" i="9"/>
  <c r="Z11" i="9"/>
  <c r="AE11" i="9"/>
  <c r="AJ11" i="9"/>
  <c r="AP11" i="9"/>
  <c r="AU11" i="9"/>
  <c r="AZ11" i="9"/>
  <c r="BG11" i="9"/>
  <c r="BL11" i="9"/>
  <c r="BQ11" i="9"/>
  <c r="BW11" i="9"/>
  <c r="CB11" i="9"/>
  <c r="CG11" i="9"/>
  <c r="CM11" i="9"/>
  <c r="CS11" i="9"/>
  <c r="CX11" i="9"/>
  <c r="DD11" i="9"/>
  <c r="DI11" i="9"/>
  <c r="Q13" i="9"/>
  <c r="R15" i="9"/>
  <c r="AI15" i="9"/>
  <c r="BE15" i="9"/>
  <c r="CA15" i="9"/>
  <c r="CV15" i="9"/>
  <c r="N16" i="9"/>
  <c r="Y16" i="9"/>
  <c r="AI16" i="9"/>
  <c r="AT16" i="9"/>
  <c r="BF16" i="9"/>
  <c r="BP16" i="9"/>
  <c r="CA16" i="9"/>
  <c r="CM16" i="9"/>
  <c r="CW16" i="9"/>
  <c r="DH16" i="9"/>
  <c r="O17" i="9"/>
  <c r="U17" i="9"/>
  <c r="AB17" i="9"/>
  <c r="AH17" i="9"/>
  <c r="AN17" i="9"/>
  <c r="AU17" i="9"/>
  <c r="BA17" i="9"/>
  <c r="BG17" i="9"/>
  <c r="BN17" i="9"/>
  <c r="BT17" i="9"/>
  <c r="BZ17" i="9"/>
  <c r="CH17" i="9"/>
  <c r="CN17" i="9"/>
  <c r="CT17" i="9"/>
  <c r="DA17" i="9"/>
  <c r="DG17" i="9"/>
  <c r="O18" i="9"/>
  <c r="W18" i="9"/>
  <c r="AE18" i="9"/>
  <c r="AM18" i="9"/>
  <c r="AU18" i="9"/>
  <c r="BC18" i="9"/>
  <c r="BK18" i="9"/>
  <c r="BS18" i="9"/>
  <c r="CA18" i="9"/>
  <c r="CI18" i="9"/>
  <c r="CR18" i="9"/>
  <c r="CZ18" i="9"/>
  <c r="DH18" i="9"/>
  <c r="AA19" i="9"/>
  <c r="AF19" i="9"/>
  <c r="AL19" i="9"/>
  <c r="AR19" i="9"/>
  <c r="AW19" i="9"/>
  <c r="BC19" i="9"/>
  <c r="BH19" i="9"/>
  <c r="BM19" i="9"/>
  <c r="BS19" i="9"/>
  <c r="BX19" i="9"/>
  <c r="CC19" i="9"/>
  <c r="CI19" i="9"/>
  <c r="CN19" i="9"/>
  <c r="CS19" i="9"/>
  <c r="CZ19" i="9"/>
  <c r="DE19" i="9"/>
  <c r="AG20" i="9"/>
  <c r="CA20" i="9"/>
  <c r="T21" i="9"/>
  <c r="AL21" i="9"/>
  <c r="BJ21" i="9"/>
  <c r="CI21" i="9"/>
  <c r="DA21" i="9"/>
  <c r="U22" i="9"/>
  <c r="AS22" i="9"/>
  <c r="BR22" i="9"/>
  <c r="CJ22" i="9"/>
  <c r="DH22" i="9"/>
  <c r="BS23" i="9"/>
  <c r="CQ23" i="9"/>
  <c r="R24" i="9"/>
  <c r="W24" i="9"/>
  <c r="AF24" i="9"/>
  <c r="AN24" i="9"/>
  <c r="AW24" i="9"/>
  <c r="BE24" i="9"/>
  <c r="BO24" i="9"/>
  <c r="BX24" i="9"/>
  <c r="CF24" i="9"/>
  <c r="CO24" i="9"/>
  <c r="CW24" i="9"/>
  <c r="DF24" i="9"/>
  <c r="BT25" i="9"/>
  <c r="CK25" i="9"/>
  <c r="DB25" i="9"/>
  <c r="Q26" i="9"/>
  <c r="AG26" i="9"/>
  <c r="AX26" i="9"/>
  <c r="BN26" i="9"/>
  <c r="CE26" i="9"/>
  <c r="CU26" i="9"/>
  <c r="T27" i="9"/>
  <c r="AB27" i="9"/>
  <c r="AJ27" i="9"/>
  <c r="AS27" i="9"/>
  <c r="BA27" i="9"/>
  <c r="BI27" i="9"/>
  <c r="BR27" i="9"/>
  <c r="BZ27" i="9"/>
  <c r="CH27" i="9"/>
  <c r="CQ27" i="9"/>
  <c r="CY27" i="9"/>
  <c r="DG27" i="9"/>
  <c r="R28" i="9"/>
  <c r="AE28" i="9"/>
  <c r="AP28" i="9"/>
  <c r="AZ28" i="9"/>
  <c r="BM28" i="9"/>
  <c r="BY28" i="9"/>
  <c r="CH28" i="9"/>
  <c r="CU28" i="9"/>
  <c r="DF28" i="9"/>
  <c r="Q29" i="9"/>
  <c r="Z29" i="9"/>
  <c r="AM29" i="9"/>
  <c r="AX29" i="9"/>
  <c r="BG29" i="9"/>
  <c r="BT29" i="9"/>
  <c r="CE29" i="9"/>
  <c r="CO29" i="9"/>
  <c r="DA29" i="9"/>
  <c r="S10" i="9"/>
  <c r="AI10" i="9"/>
  <c r="AZ10" i="9"/>
  <c r="BP10" i="9"/>
  <c r="CF10" i="9"/>
  <c r="CW10" i="9"/>
  <c r="U16" i="9"/>
  <c r="AP16" i="9"/>
  <c r="BL16" i="9"/>
  <c r="CI16" i="9"/>
  <c r="CA21" i="9"/>
  <c r="Z10" i="9"/>
  <c r="AP10" i="9"/>
  <c r="BG10" i="9"/>
  <c r="BW10" i="9"/>
  <c r="CN10" i="9"/>
  <c r="DD10" i="9"/>
  <c r="AB11" i="9"/>
  <c r="AM11" i="9"/>
  <c r="AX11" i="9"/>
  <c r="BI11" i="9"/>
  <c r="BT11" i="9"/>
  <c r="CE11" i="9"/>
  <c r="CP11" i="9"/>
  <c r="DA11" i="9"/>
  <c r="AT15" i="9"/>
  <c r="CL15" i="9"/>
  <c r="S16" i="9"/>
  <c r="AO16" i="9"/>
  <c r="AZ16" i="9"/>
  <c r="BV16" i="9"/>
  <c r="CR16" i="9"/>
  <c r="DC16" i="9"/>
  <c r="R17" i="9"/>
  <c r="AD17" i="9"/>
  <c r="AR17" i="9"/>
  <c r="BE17" i="9"/>
  <c r="BQ17" i="9"/>
  <c r="CD17" i="9"/>
  <c r="CQ17" i="9"/>
  <c r="DC17" i="9"/>
  <c r="AI18" i="9"/>
  <c r="AY18" i="9"/>
  <c r="BO18" i="9"/>
  <c r="CE18" i="9"/>
  <c r="CV18" i="9"/>
  <c r="BB21" i="9"/>
  <c r="CR21" i="9"/>
  <c r="AK22" i="9"/>
  <c r="CA22" i="9"/>
  <c r="CZ22" i="9"/>
  <c r="BF26" i="9"/>
  <c r="CM26" i="9"/>
  <c r="AQ29" i="9"/>
  <c r="BO29" i="9"/>
  <c r="CK29" i="9"/>
  <c r="DE29" i="9"/>
  <c r="O10" i="9"/>
  <c r="W10" i="9"/>
  <c r="AE10" i="9"/>
  <c r="AM10" i="9"/>
  <c r="AU10" i="9"/>
  <c r="BD10" i="9"/>
  <c r="BL10" i="9"/>
  <c r="BT10" i="9"/>
  <c r="CB10" i="9"/>
  <c r="CK10" i="9"/>
  <c r="CS10" i="9"/>
  <c r="DA10" i="9"/>
  <c r="DI10" i="9"/>
  <c r="P11" i="9"/>
  <c r="V11" i="9"/>
  <c r="AA11" i="9"/>
  <c r="AF11" i="9"/>
  <c r="AL11" i="9"/>
  <c r="AQ11" i="9"/>
  <c r="AV11" i="9"/>
  <c r="BC11" i="9"/>
  <c r="BH11" i="9"/>
  <c r="BM11" i="9"/>
  <c r="BS11" i="9"/>
  <c r="BX11" i="9"/>
  <c r="CC11" i="9"/>
  <c r="CI11" i="9"/>
  <c r="CN11" i="9"/>
  <c r="CT11" i="9"/>
  <c r="CZ11" i="9"/>
  <c r="DE11" i="9"/>
  <c r="S15" i="9"/>
  <c r="AO15" i="9"/>
  <c r="BJ15" i="9"/>
  <c r="CF15" i="9"/>
  <c r="DB15" i="9"/>
  <c r="O16" i="9"/>
  <c r="Z16" i="9"/>
  <c r="AK16" i="9"/>
  <c r="AU16" i="9"/>
  <c r="BG16" i="9"/>
  <c r="BR16" i="9"/>
  <c r="CB16" i="9"/>
  <c r="CN16" i="9"/>
  <c r="CY16" i="9"/>
  <c r="DI16" i="9"/>
  <c r="P17" i="9"/>
  <c r="W17" i="9"/>
  <c r="AC17" i="9"/>
  <c r="AI17" i="9"/>
  <c r="AP17" i="9"/>
  <c r="AV17" i="9"/>
  <c r="BB17" i="9"/>
  <c r="BJ17" i="9"/>
  <c r="BP17" i="9"/>
  <c r="BV17" i="9"/>
  <c r="CC17" i="9"/>
  <c r="CI17" i="9"/>
  <c r="CO17" i="9"/>
  <c r="CV17" i="9"/>
  <c r="DB17" i="9"/>
  <c r="DH17" i="9"/>
  <c r="R18" i="9"/>
  <c r="Z18" i="9"/>
  <c r="AH18" i="9"/>
  <c r="AP18" i="9"/>
  <c r="AX18" i="9"/>
  <c r="BF18" i="9"/>
  <c r="BN18" i="9"/>
  <c r="BV18" i="9"/>
  <c r="CD18" i="9"/>
  <c r="CM18" i="9"/>
  <c r="CU18" i="9"/>
  <c r="DC18" i="9"/>
  <c r="R19" i="9"/>
  <c r="W19" i="9"/>
  <c r="AB19" i="9"/>
  <c r="AH19" i="9"/>
  <c r="AM19" i="9"/>
  <c r="AS19" i="9"/>
  <c r="AY19" i="9"/>
  <c r="BD19" i="9"/>
  <c r="BI19" i="9"/>
  <c r="BO19" i="9"/>
  <c r="BT19" i="9"/>
  <c r="BY19" i="9"/>
  <c r="CE19" i="9"/>
  <c r="CJ19" i="9"/>
  <c r="CO19" i="9"/>
  <c r="CU19" i="9"/>
  <c r="DA19" i="9"/>
  <c r="DF19" i="9"/>
  <c r="P20" i="9"/>
  <c r="AO20" i="9"/>
  <c r="U21" i="9"/>
  <c r="AS21" i="9"/>
  <c r="BR21" i="9"/>
  <c r="CJ21" i="9"/>
  <c r="AB22" i="9"/>
  <c r="BB22" i="9"/>
  <c r="BS22" i="9"/>
  <c r="AJ23" i="9"/>
  <c r="BB23" i="9"/>
  <c r="BZ23" i="9"/>
  <c r="N24" i="9"/>
  <c r="S24" i="9"/>
  <c r="Z24" i="9"/>
  <c r="AI24" i="9"/>
  <c r="AR24" i="9"/>
  <c r="AZ24" i="9"/>
  <c r="BI24" i="9"/>
  <c r="BR24" i="9"/>
  <c r="CA24" i="9"/>
  <c r="CI24" i="9"/>
  <c r="CR24" i="9"/>
  <c r="DA24" i="9"/>
  <c r="Y25" i="9"/>
  <c r="AP25" i="9"/>
  <c r="BG25" i="9"/>
  <c r="BX25" i="9"/>
  <c r="CN25" i="9"/>
  <c r="DE25" i="9"/>
  <c r="V26" i="9"/>
  <c r="AL26" i="9"/>
  <c r="BC26" i="9"/>
  <c r="BS26" i="9"/>
  <c r="CJ26" i="9"/>
  <c r="DA26" i="9"/>
  <c r="O27" i="9"/>
  <c r="W27" i="9"/>
  <c r="AE27" i="9"/>
  <c r="AN27" i="9"/>
  <c r="AV27" i="9"/>
  <c r="BD27" i="9"/>
  <c r="BM27" i="9"/>
  <c r="BU27" i="9"/>
  <c r="CC27" i="9"/>
  <c r="CL27" i="9"/>
  <c r="CT27" i="9"/>
  <c r="DB27" i="9"/>
  <c r="V28" i="9"/>
  <c r="AH28" i="9"/>
  <c r="AR28" i="9"/>
  <c r="BD28" i="9"/>
  <c r="BP28" i="9"/>
  <c r="BZ28" i="9"/>
  <c r="CM28" i="9"/>
  <c r="CX28" i="9"/>
  <c r="R29" i="9"/>
  <c r="AD29" i="9"/>
  <c r="AP29" i="9"/>
  <c r="AY29" i="9"/>
  <c r="BL29" i="9"/>
  <c r="BW29" i="9"/>
  <c r="CF29" i="9"/>
  <c r="CS29" i="9"/>
  <c r="BF14" i="9"/>
  <c r="DI14" i="9"/>
  <c r="DE14" i="9"/>
  <c r="DA14" i="9"/>
  <c r="CV14" i="9"/>
  <c r="CR14" i="9"/>
  <c r="CN14" i="9"/>
  <c r="CJ14" i="9"/>
  <c r="CF14" i="9"/>
  <c r="CB14" i="9"/>
  <c r="BX14" i="9"/>
  <c r="BT14" i="9"/>
  <c r="BP14" i="9"/>
  <c r="BL14" i="9"/>
  <c r="BH14" i="9"/>
  <c r="BC14" i="9"/>
  <c r="AY14" i="9"/>
  <c r="AU14" i="9"/>
  <c r="AQ14" i="9"/>
  <c r="AM14" i="9"/>
  <c r="AI14" i="9"/>
  <c r="AE14" i="9"/>
  <c r="AA14" i="9"/>
  <c r="W14" i="9"/>
  <c r="S14" i="9"/>
  <c r="CJ20" i="9"/>
  <c r="DH20" i="9"/>
  <c r="DD20" i="9"/>
  <c r="CZ20" i="9"/>
  <c r="CU20" i="9"/>
  <c r="CQ20" i="9"/>
  <c r="CM20" i="9"/>
  <c r="CH20" i="9"/>
  <c r="CD20" i="9"/>
  <c r="BZ20" i="9"/>
  <c r="BV20" i="9"/>
  <c r="BQ20" i="9"/>
  <c r="BM20" i="9"/>
  <c r="BI20" i="9"/>
  <c r="DG20" i="9"/>
  <c r="DC20" i="9"/>
  <c r="CX20" i="9"/>
  <c r="CT20" i="9"/>
  <c r="CP20" i="9"/>
  <c r="CL20" i="9"/>
  <c r="CG20" i="9"/>
  <c r="CC20" i="9"/>
  <c r="BY20" i="9"/>
  <c r="BT20" i="9"/>
  <c r="BP20" i="9"/>
  <c r="BL20" i="9"/>
  <c r="BH20" i="9"/>
  <c r="BC20" i="9"/>
  <c r="DF20" i="9"/>
  <c r="CW20" i="9"/>
  <c r="CO20" i="9"/>
  <c r="CF20" i="9"/>
  <c r="BX20" i="9"/>
  <c r="BO20" i="9"/>
  <c r="BG20" i="9"/>
  <c r="BA20" i="9"/>
  <c r="AW20" i="9"/>
  <c r="AS20" i="9"/>
  <c r="AN20" i="9"/>
  <c r="AJ20" i="9"/>
  <c r="AF20" i="9"/>
  <c r="AA20" i="9"/>
  <c r="W20" i="9"/>
  <c r="S20" i="9"/>
  <c r="O20" i="9"/>
  <c r="DE20" i="9"/>
  <c r="CV20" i="9"/>
  <c r="CN20" i="9"/>
  <c r="CE20" i="9"/>
  <c r="BW20" i="9"/>
  <c r="BN20" i="9"/>
  <c r="BE20" i="9"/>
  <c r="AZ20" i="9"/>
  <c r="AV20" i="9"/>
  <c r="AR20" i="9"/>
  <c r="AM20" i="9"/>
  <c r="AI20" i="9"/>
  <c r="AE20" i="9"/>
  <c r="Z20" i="9"/>
  <c r="V20" i="9"/>
  <c r="R20" i="9"/>
  <c r="N20" i="9"/>
  <c r="DI21" i="9"/>
  <c r="DG21" i="9"/>
  <c r="DC21" i="9"/>
  <c r="CY21" i="9"/>
  <c r="CU21" i="9"/>
  <c r="CQ21" i="9"/>
  <c r="CL21" i="9"/>
  <c r="CH21" i="9"/>
  <c r="CD21" i="9"/>
  <c r="BZ21" i="9"/>
  <c r="BV21" i="9"/>
  <c r="BQ21" i="9"/>
  <c r="BM21" i="9"/>
  <c r="BI21" i="9"/>
  <c r="BE21" i="9"/>
  <c r="AZ21" i="9"/>
  <c r="AV21" i="9"/>
  <c r="AR21" i="9"/>
  <c r="AN21" i="9"/>
  <c r="AJ21" i="9"/>
  <c r="AE21" i="9"/>
  <c r="AA21" i="9"/>
  <c r="W21" i="9"/>
  <c r="S21" i="9"/>
  <c r="O21" i="9"/>
  <c r="DF21" i="9"/>
  <c r="DB21" i="9"/>
  <c r="CX21" i="9"/>
  <c r="CT21" i="9"/>
  <c r="CP21" i="9"/>
  <c r="CK21" i="9"/>
  <c r="CG21" i="9"/>
  <c r="CC21" i="9"/>
  <c r="BY21" i="9"/>
  <c r="BT21" i="9"/>
  <c r="BP21" i="9"/>
  <c r="BL21" i="9"/>
  <c r="BH21" i="9"/>
  <c r="BD21" i="9"/>
  <c r="AY21" i="9"/>
  <c r="AU21" i="9"/>
  <c r="AQ21" i="9"/>
  <c r="AM21" i="9"/>
  <c r="AI21" i="9"/>
  <c r="AD21" i="9"/>
  <c r="Z21" i="9"/>
  <c r="V21" i="9"/>
  <c r="R21" i="9"/>
  <c r="N21" i="9"/>
  <c r="DE21" i="9"/>
  <c r="CW21" i="9"/>
  <c r="CN21" i="9"/>
  <c r="CF21" i="9"/>
  <c r="BX21" i="9"/>
  <c r="BO21" i="9"/>
  <c r="BG21" i="9"/>
  <c r="AX21" i="9"/>
  <c r="AP21" i="9"/>
  <c r="AH21" i="9"/>
  <c r="Y21" i="9"/>
  <c r="Q21" i="9"/>
  <c r="DD21" i="9"/>
  <c r="CV21" i="9"/>
  <c r="CM21" i="9"/>
  <c r="CE21" i="9"/>
  <c r="BW21" i="9"/>
  <c r="BN21" i="9"/>
  <c r="BF21" i="9"/>
  <c r="AW21" i="9"/>
  <c r="AO21" i="9"/>
  <c r="AF21" i="9"/>
  <c r="X21" i="9"/>
  <c r="P21" i="9"/>
  <c r="DI22" i="9"/>
  <c r="DG22" i="9"/>
  <c r="DC22" i="9"/>
  <c r="CY22" i="9"/>
  <c r="CU22" i="9"/>
  <c r="CQ22" i="9"/>
  <c r="CL22" i="9"/>
  <c r="CH22" i="9"/>
  <c r="CD22" i="9"/>
  <c r="BZ22" i="9"/>
  <c r="BV22" i="9"/>
  <c r="BQ22" i="9"/>
  <c r="BM22" i="9"/>
  <c r="BI22" i="9"/>
  <c r="BE22" i="9"/>
  <c r="AZ22" i="9"/>
  <c r="AV22" i="9"/>
  <c r="AR22" i="9"/>
  <c r="AN22" i="9"/>
  <c r="AJ22" i="9"/>
  <c r="AE22" i="9"/>
  <c r="AA22" i="9"/>
  <c r="W22" i="9"/>
  <c r="S22" i="9"/>
  <c r="O22" i="9"/>
  <c r="DF22" i="9"/>
  <c r="DB22" i="9"/>
  <c r="CX22" i="9"/>
  <c r="CT22" i="9"/>
  <c r="CP22" i="9"/>
  <c r="CK22" i="9"/>
  <c r="CG22" i="9"/>
  <c r="CC22" i="9"/>
  <c r="BY22" i="9"/>
  <c r="BT22" i="9"/>
  <c r="BP22" i="9"/>
  <c r="BL22" i="9"/>
  <c r="BH22" i="9"/>
  <c r="BD22" i="9"/>
  <c r="AY22" i="9"/>
  <c r="AU22" i="9"/>
  <c r="AQ22" i="9"/>
  <c r="AM22" i="9"/>
  <c r="AI22" i="9"/>
  <c r="AD22" i="9"/>
  <c r="Z22" i="9"/>
  <c r="V22" i="9"/>
  <c r="R22" i="9"/>
  <c r="N22" i="9"/>
  <c r="DE22" i="9"/>
  <c r="CW22" i="9"/>
  <c r="CN22" i="9"/>
  <c r="CF22" i="9"/>
  <c r="BX22" i="9"/>
  <c r="BO22" i="9"/>
  <c r="BG22" i="9"/>
  <c r="AX22" i="9"/>
  <c r="AP22" i="9"/>
  <c r="AH22" i="9"/>
  <c r="Y22" i="9"/>
  <c r="Q22" i="9"/>
  <c r="DD22" i="9"/>
  <c r="CV22" i="9"/>
  <c r="CM22" i="9"/>
  <c r="CE22" i="9"/>
  <c r="BW22" i="9"/>
  <c r="BN22" i="9"/>
  <c r="BF22" i="9"/>
  <c r="AW22" i="9"/>
  <c r="AO22" i="9"/>
  <c r="AF22" i="9"/>
  <c r="X22" i="9"/>
  <c r="P22" i="9"/>
  <c r="AL23" i="9"/>
  <c r="DF23" i="9"/>
  <c r="DB23" i="9"/>
  <c r="CX23" i="9"/>
  <c r="CT23" i="9"/>
  <c r="CP23" i="9"/>
  <c r="CL23" i="9"/>
  <c r="CG23" i="9"/>
  <c r="CC23" i="9"/>
  <c r="BY23" i="9"/>
  <c r="BU23" i="9"/>
  <c r="BQ23" i="9"/>
  <c r="BM23" i="9"/>
  <c r="BH23" i="9"/>
  <c r="BD23" i="9"/>
  <c r="AZ23" i="9"/>
  <c r="AV23" i="9"/>
  <c r="AR23" i="9"/>
  <c r="AN23" i="9"/>
  <c r="AI23" i="9"/>
  <c r="AE23" i="9"/>
  <c r="AA23" i="9"/>
  <c r="W23" i="9"/>
  <c r="S23" i="9"/>
  <c r="O23" i="9"/>
  <c r="DI23" i="9"/>
  <c r="DE23" i="9"/>
  <c r="DA23" i="9"/>
  <c r="CW23" i="9"/>
  <c r="CS23" i="9"/>
  <c r="CO23" i="9"/>
  <c r="CK23" i="9"/>
  <c r="CF23" i="9"/>
  <c r="CB23" i="9"/>
  <c r="BX23" i="9"/>
  <c r="BT23" i="9"/>
  <c r="BP23" i="9"/>
  <c r="BL23" i="9"/>
  <c r="BG23" i="9"/>
  <c r="BC23" i="9"/>
  <c r="AY23" i="9"/>
  <c r="AU23" i="9"/>
  <c r="AQ23" i="9"/>
  <c r="AM23" i="9"/>
  <c r="AH23" i="9"/>
  <c r="AD23" i="9"/>
  <c r="Z23" i="9"/>
  <c r="V23" i="9"/>
  <c r="R23" i="9"/>
  <c r="N23" i="9"/>
  <c r="DD23" i="9"/>
  <c r="CV23" i="9"/>
  <c r="CN23" i="9"/>
  <c r="CE23" i="9"/>
  <c r="BW23" i="9"/>
  <c r="BO23" i="9"/>
  <c r="BF23" i="9"/>
  <c r="AX23" i="9"/>
  <c r="AP23" i="9"/>
  <c r="AG23" i="9"/>
  <c r="Y23" i="9"/>
  <c r="Q23" i="9"/>
  <c r="DC23" i="9"/>
  <c r="CU23" i="9"/>
  <c r="CM23" i="9"/>
  <c r="CD23" i="9"/>
  <c r="BV23" i="9"/>
  <c r="BN23" i="9"/>
  <c r="BE23" i="9"/>
  <c r="AW23" i="9"/>
  <c r="AO23" i="9"/>
  <c r="AF23" i="9"/>
  <c r="X23" i="9"/>
  <c r="P23" i="9"/>
  <c r="U12" i="9"/>
  <c r="AC12" i="9"/>
  <c r="AK12" i="9"/>
  <c r="AS12" i="9"/>
  <c r="BA12" i="9"/>
  <c r="BI12" i="9"/>
  <c r="BQ12" i="9"/>
  <c r="BY12" i="9"/>
  <c r="CH12" i="9"/>
  <c r="CP12" i="9"/>
  <c r="CX12" i="9"/>
  <c r="DF12" i="9"/>
  <c r="Y13" i="9"/>
  <c r="AG13" i="9"/>
  <c r="AO13" i="9"/>
  <c r="AW13" i="9"/>
  <c r="BE13" i="9"/>
  <c r="BM13" i="9"/>
  <c r="BU13" i="9"/>
  <c r="CC13" i="9"/>
  <c r="CK13" i="9"/>
  <c r="CT13" i="9"/>
  <c r="DB13" i="9"/>
  <c r="V14" i="9"/>
  <c r="AG14" i="9"/>
  <c r="AR14" i="9"/>
  <c r="BB14" i="9"/>
  <c r="BN14" i="9"/>
  <c r="BY14" i="9"/>
  <c r="CI14" i="9"/>
  <c r="CT14" i="9"/>
  <c r="T12" i="9"/>
  <c r="AB12" i="9"/>
  <c r="AJ12" i="9"/>
  <c r="AR12" i="9"/>
  <c r="AZ12" i="9"/>
  <c r="BH12" i="9"/>
  <c r="BP12" i="9"/>
  <c r="BX12" i="9"/>
  <c r="CG12" i="9"/>
  <c r="CO12" i="9"/>
  <c r="CW12" i="9"/>
  <c r="DE12" i="9"/>
  <c r="P13" i="9"/>
  <c r="X13" i="9"/>
  <c r="AF13" i="9"/>
  <c r="AN13" i="9"/>
  <c r="AV13" i="9"/>
  <c r="BD13" i="9"/>
  <c r="BL13" i="9"/>
  <c r="BT13" i="9"/>
  <c r="CB13" i="9"/>
  <c r="CJ13" i="9"/>
  <c r="CS13" i="9"/>
  <c r="DA13" i="9"/>
  <c r="DI13" i="9"/>
  <c r="U14" i="9"/>
  <c r="AF14" i="9"/>
  <c r="AP14" i="9"/>
  <c r="BA14" i="9"/>
  <c r="BM14" i="9"/>
  <c r="BW14" i="9"/>
  <c r="CH14" i="9"/>
  <c r="CS14" i="9"/>
  <c r="AC15" i="9"/>
  <c r="AM15" i="9"/>
  <c r="AX15" i="9"/>
  <c r="BI15" i="9"/>
  <c r="BT15" i="9"/>
  <c r="BZ15" i="9"/>
  <c r="CJ15" i="9"/>
  <c r="CZ15" i="9"/>
  <c r="AD20" i="9"/>
  <c r="AU20" i="9"/>
  <c r="BS20" i="9"/>
  <c r="P10" i="9"/>
  <c r="T10" i="9"/>
  <c r="X10" i="9"/>
  <c r="AB10" i="9"/>
  <c r="AF10" i="9"/>
  <c r="AJ10" i="9"/>
  <c r="AN10" i="9"/>
  <c r="AR10" i="9"/>
  <c r="AW10" i="9"/>
  <c r="BA10" i="9"/>
  <c r="BE10" i="9"/>
  <c r="BI10" i="9"/>
  <c r="BM10" i="9"/>
  <c r="BQ10" i="9"/>
  <c r="BU10" i="9"/>
  <c r="BY10" i="9"/>
  <c r="CC10" i="9"/>
  <c r="CG10" i="9"/>
  <c r="CL10" i="9"/>
  <c r="CP10" i="9"/>
  <c r="CT10" i="9"/>
  <c r="CX10" i="9"/>
  <c r="DB10" i="9"/>
  <c r="DF10" i="9"/>
  <c r="Q11" i="9"/>
  <c r="U11" i="9"/>
  <c r="Y11" i="9"/>
  <c r="AC11" i="9"/>
  <c r="AG11" i="9"/>
  <c r="AK11" i="9"/>
  <c r="AO11" i="9"/>
  <c r="AS11" i="9"/>
  <c r="AW11" i="9"/>
  <c r="BB11" i="9"/>
  <c r="BF11" i="9"/>
  <c r="BJ11" i="9"/>
  <c r="BN11" i="9"/>
  <c r="BR11" i="9"/>
  <c r="BV11" i="9"/>
  <c r="BZ11" i="9"/>
  <c r="CD11" i="9"/>
  <c r="CH11" i="9"/>
  <c r="CL11" i="9"/>
  <c r="CQ11" i="9"/>
  <c r="CU11" i="9"/>
  <c r="CY11" i="9"/>
  <c r="DC11" i="9"/>
  <c r="DG11" i="9"/>
  <c r="N12" i="9"/>
  <c r="R12" i="9"/>
  <c r="V12" i="9"/>
  <c r="Z12" i="9"/>
  <c r="AD12" i="9"/>
  <c r="AH12" i="9"/>
  <c r="AL12" i="9"/>
  <c r="AP12" i="9"/>
  <c r="AT12" i="9"/>
  <c r="AX12" i="9"/>
  <c r="BB12" i="9"/>
  <c r="BF12" i="9"/>
  <c r="BJ12" i="9"/>
  <c r="BN12" i="9"/>
  <c r="BR12" i="9"/>
  <c r="BV12" i="9"/>
  <c r="BZ12" i="9"/>
  <c r="CD12" i="9"/>
  <c r="CI12" i="9"/>
  <c r="CM12" i="9"/>
  <c r="CQ12" i="9"/>
  <c r="CU12" i="9"/>
  <c r="CY12" i="9"/>
  <c r="DC12" i="9"/>
  <c r="DG12" i="9"/>
  <c r="N13" i="9"/>
  <c r="R13" i="9"/>
  <c r="V13" i="9"/>
  <c r="Z13" i="9"/>
  <c r="AD13" i="9"/>
  <c r="AH13" i="9"/>
  <c r="AL13" i="9"/>
  <c r="AP13" i="9"/>
  <c r="AT13" i="9"/>
  <c r="AX13" i="9"/>
  <c r="BB13" i="9"/>
  <c r="BF13" i="9"/>
  <c r="BJ13" i="9"/>
  <c r="BN13" i="9"/>
  <c r="BR13" i="9"/>
  <c r="BV13" i="9"/>
  <c r="BZ13" i="9"/>
  <c r="CD13" i="9"/>
  <c r="CH13" i="9"/>
  <c r="CL13" i="9"/>
  <c r="CQ13" i="9"/>
  <c r="CU13" i="9"/>
  <c r="CY13" i="9"/>
  <c r="DC13" i="9"/>
  <c r="DG13" i="9"/>
  <c r="N14" i="9"/>
  <c r="R14" i="9"/>
  <c r="X14" i="9"/>
  <c r="AC14" i="9"/>
  <c r="AH14" i="9"/>
  <c r="AN14" i="9"/>
  <c r="AS14" i="9"/>
  <c r="AX14" i="9"/>
  <c r="BD14" i="9"/>
  <c r="BJ14" i="9"/>
  <c r="BO14" i="9"/>
  <c r="BU14" i="9"/>
  <c r="BZ14" i="9"/>
  <c r="CE14" i="9"/>
  <c r="CK14" i="9"/>
  <c r="CP14" i="9"/>
  <c r="CU14" i="9"/>
  <c r="DB14" i="9"/>
  <c r="DG14" i="9"/>
  <c r="O15" i="9"/>
  <c r="U15" i="9"/>
  <c r="Z15" i="9"/>
  <c r="AE15" i="9"/>
  <c r="AK15" i="9"/>
  <c r="AP15" i="9"/>
  <c r="AU15" i="9"/>
  <c r="BA15" i="9"/>
  <c r="BF15" i="9"/>
  <c r="BL15" i="9"/>
  <c r="BR15" i="9"/>
  <c r="BW15" i="9"/>
  <c r="CB15" i="9"/>
  <c r="CH15" i="9"/>
  <c r="CM15" i="9"/>
  <c r="CR15" i="9"/>
  <c r="CX15" i="9"/>
  <c r="DC15" i="9"/>
  <c r="Q16" i="9"/>
  <c r="V16" i="9"/>
  <c r="AA16" i="9"/>
  <c r="AG16" i="9"/>
  <c r="AL16" i="9"/>
  <c r="AQ16" i="9"/>
  <c r="AX16" i="9"/>
  <c r="BC16" i="9"/>
  <c r="BH16" i="9"/>
  <c r="BN16" i="9"/>
  <c r="BS16" i="9"/>
  <c r="BX16" i="9"/>
  <c r="CD16" i="9"/>
  <c r="CJ16" i="9"/>
  <c r="CO16" i="9"/>
  <c r="CU16" i="9"/>
  <c r="CZ16" i="9"/>
  <c r="Q20" i="9"/>
  <c r="Y20" i="9"/>
  <c r="AH20" i="9"/>
  <c r="AP20" i="9"/>
  <c r="AY20" i="9"/>
  <c r="BK20" i="9"/>
  <c r="CB20" i="9"/>
  <c r="CS20" i="9"/>
  <c r="AC21" i="9"/>
  <c r="AT21" i="9"/>
  <c r="BK21" i="9"/>
  <c r="CB21" i="9"/>
  <c r="CS21" i="9"/>
  <c r="AC22" i="9"/>
  <c r="AT22" i="9"/>
  <c r="BK22" i="9"/>
  <c r="CB22" i="9"/>
  <c r="CS22" i="9"/>
  <c r="AC23" i="9"/>
  <c r="AT23" i="9"/>
  <c r="BJ23" i="9"/>
  <c r="CA23" i="9"/>
  <c r="CR23" i="9"/>
  <c r="DH23" i="9"/>
  <c r="BK15" i="9"/>
  <c r="DI15" i="9"/>
  <c r="DE15" i="9"/>
  <c r="DA15" i="9"/>
  <c r="CW15" i="9"/>
  <c r="CS15" i="9"/>
  <c r="CO15" i="9"/>
  <c r="CK15" i="9"/>
  <c r="CG15" i="9"/>
  <c r="CC15" i="9"/>
  <c r="BY15" i="9"/>
  <c r="BU15" i="9"/>
  <c r="BQ15" i="9"/>
  <c r="BM15" i="9"/>
  <c r="BH15" i="9"/>
  <c r="BD15" i="9"/>
  <c r="AZ15" i="9"/>
  <c r="AV15" i="9"/>
  <c r="AR15" i="9"/>
  <c r="AN15" i="9"/>
  <c r="AJ15" i="9"/>
  <c r="AF15" i="9"/>
  <c r="AB15" i="9"/>
  <c r="X15" i="9"/>
  <c r="T15" i="9"/>
  <c r="P15" i="9"/>
  <c r="AV16" i="9"/>
  <c r="DF16" i="9"/>
  <c r="DB16" i="9"/>
  <c r="CX16" i="9"/>
  <c r="CT16" i="9"/>
  <c r="CP16" i="9"/>
  <c r="CL16" i="9"/>
  <c r="CH16" i="9"/>
  <c r="CC16" i="9"/>
  <c r="BY16" i="9"/>
  <c r="BU16" i="9"/>
  <c r="BQ16" i="9"/>
  <c r="BM16" i="9"/>
  <c r="BI16" i="9"/>
  <c r="BE16" i="9"/>
  <c r="BA16" i="9"/>
  <c r="AW16" i="9"/>
  <c r="AR16" i="9"/>
  <c r="AN16" i="9"/>
  <c r="AJ16" i="9"/>
  <c r="AF16" i="9"/>
  <c r="AB16" i="9"/>
  <c r="X16" i="9"/>
  <c r="T16" i="9"/>
  <c r="P16" i="9"/>
  <c r="Y12" i="9"/>
  <c r="AG12" i="9"/>
  <c r="AO12" i="9"/>
  <c r="AW12" i="9"/>
  <c r="BE12" i="9"/>
  <c r="BM12" i="9"/>
  <c r="BU12" i="9"/>
  <c r="CC12" i="9"/>
  <c r="CL12" i="9"/>
  <c r="CT12" i="9"/>
  <c r="DB12" i="9"/>
  <c r="U13" i="9"/>
  <c r="AC13" i="9"/>
  <c r="AK13" i="9"/>
  <c r="AS13" i="9"/>
  <c r="BA13" i="9"/>
  <c r="BI13" i="9"/>
  <c r="BQ13" i="9"/>
  <c r="BY13" i="9"/>
  <c r="CG13" i="9"/>
  <c r="CP13" i="9"/>
  <c r="CX13" i="9"/>
  <c r="DF13" i="9"/>
  <c r="Q14" i="9"/>
  <c r="AB14" i="9"/>
  <c r="AL14" i="9"/>
  <c r="AW14" i="9"/>
  <c r="BI14" i="9"/>
  <c r="BS14" i="9"/>
  <c r="CD14" i="9"/>
  <c r="CO14" i="9"/>
  <c r="CZ14" i="9"/>
  <c r="DF14" i="9"/>
  <c r="P12" i="9"/>
  <c r="X12" i="9"/>
  <c r="AF12" i="9"/>
  <c r="AN12" i="9"/>
  <c r="AV12" i="9"/>
  <c r="BD12" i="9"/>
  <c r="BL12" i="9"/>
  <c r="BT12" i="9"/>
  <c r="CB12" i="9"/>
  <c r="CK12" i="9"/>
  <c r="CS12" i="9"/>
  <c r="DA12" i="9"/>
  <c r="DI12" i="9"/>
  <c r="T13" i="9"/>
  <c r="AB13" i="9"/>
  <c r="AJ13" i="9"/>
  <c r="AR13" i="9"/>
  <c r="AZ13" i="9"/>
  <c r="BH13" i="9"/>
  <c r="BP13" i="9"/>
  <c r="BX13" i="9"/>
  <c r="CF13" i="9"/>
  <c r="CN13" i="9"/>
  <c r="CW13" i="9"/>
  <c r="DE13" i="9"/>
  <c r="P14" i="9"/>
  <c r="Z14" i="9"/>
  <c r="AK14" i="9"/>
  <c r="AV14" i="9"/>
  <c r="BG14" i="9"/>
  <c r="BR14" i="9"/>
  <c r="CC14" i="9"/>
  <c r="CM14" i="9"/>
  <c r="CX14" i="9"/>
  <c r="DD14" i="9"/>
  <c r="W15" i="9"/>
  <c r="AH15" i="9"/>
  <c r="AS15" i="9"/>
  <c r="BC15" i="9"/>
  <c r="BO15" i="9"/>
  <c r="CE15" i="9"/>
  <c r="CP15" i="9"/>
  <c r="CU15" i="9"/>
  <c r="DF15" i="9"/>
  <c r="AL20" i="9"/>
  <c r="BD20" i="9"/>
  <c r="CK20" i="9"/>
  <c r="DB20" i="9"/>
  <c r="Q10" i="9"/>
  <c r="U10" i="9"/>
  <c r="Y10" i="9"/>
  <c r="AC10" i="9"/>
  <c r="AG10" i="9"/>
  <c r="AK10" i="9"/>
  <c r="AO10" i="9"/>
  <c r="AS10" i="9"/>
  <c r="AX10" i="9"/>
  <c r="BB10" i="9"/>
  <c r="BF10" i="9"/>
  <c r="BJ10" i="9"/>
  <c r="BN10" i="9"/>
  <c r="BR10" i="9"/>
  <c r="BV10" i="9"/>
  <c r="BZ10" i="9"/>
  <c r="CD10" i="9"/>
  <c r="CH10" i="9"/>
  <c r="CM10" i="9"/>
  <c r="CQ10" i="9"/>
  <c r="CU10" i="9"/>
  <c r="CY10" i="9"/>
  <c r="DC10" i="9"/>
  <c r="DG10" i="9"/>
  <c r="O12" i="9"/>
  <c r="S12" i="9"/>
  <c r="W12" i="9"/>
  <c r="AA12" i="9"/>
  <c r="AE12" i="9"/>
  <c r="AI12" i="9"/>
  <c r="AM12" i="9"/>
  <c r="AQ12" i="9"/>
  <c r="AU12" i="9"/>
  <c r="AY12" i="9"/>
  <c r="BC12" i="9"/>
  <c r="BG12" i="9"/>
  <c r="BK12" i="9"/>
  <c r="BO12" i="9"/>
  <c r="BS12" i="9"/>
  <c r="BW12" i="9"/>
  <c r="CA12" i="9"/>
  <c r="CF12" i="9"/>
  <c r="CJ12" i="9"/>
  <c r="CN12" i="9"/>
  <c r="CR12" i="9"/>
  <c r="CV12" i="9"/>
  <c r="CZ12" i="9"/>
  <c r="DD12" i="9"/>
  <c r="DH12" i="9"/>
  <c r="O13" i="9"/>
  <c r="S13" i="9"/>
  <c r="W13" i="9"/>
  <c r="AA13" i="9"/>
  <c r="AE13" i="9"/>
  <c r="AI13" i="9"/>
  <c r="AM13" i="9"/>
  <c r="AQ13" i="9"/>
  <c r="AU13" i="9"/>
  <c r="AY13" i="9"/>
  <c r="BC13" i="9"/>
  <c r="BG13" i="9"/>
  <c r="BK13" i="9"/>
  <c r="BO13" i="9"/>
  <c r="BS13" i="9"/>
  <c r="BW13" i="9"/>
  <c r="CA13" i="9"/>
  <c r="CE13" i="9"/>
  <c r="CI13" i="9"/>
  <c r="CM13" i="9"/>
  <c r="CR13" i="9"/>
  <c r="CV13" i="9"/>
  <c r="CZ13" i="9"/>
  <c r="DD13" i="9"/>
  <c r="DH13" i="9"/>
  <c r="O14" i="9"/>
  <c r="T14" i="9"/>
  <c r="Y14" i="9"/>
  <c r="AD14" i="9"/>
  <c r="AJ14" i="9"/>
  <c r="AO14" i="9"/>
  <c r="AT14" i="9"/>
  <c r="AZ14" i="9"/>
  <c r="BE14" i="9"/>
  <c r="BK14" i="9"/>
  <c r="BQ14" i="9"/>
  <c r="BV14" i="9"/>
  <c r="CA14" i="9"/>
  <c r="CG14" i="9"/>
  <c r="CL14" i="9"/>
  <c r="CQ14" i="9"/>
  <c r="CW14" i="9"/>
  <c r="DC14" i="9"/>
  <c r="DH14" i="9"/>
  <c r="Q15" i="9"/>
  <c r="V15" i="9"/>
  <c r="AA15" i="9"/>
  <c r="AG15" i="9"/>
  <c r="AL15" i="9"/>
  <c r="AQ15" i="9"/>
  <c r="AW15" i="9"/>
  <c r="BB15" i="9"/>
  <c r="BG15" i="9"/>
  <c r="BN15" i="9"/>
  <c r="BS15" i="9"/>
  <c r="BX15" i="9"/>
  <c r="CD15" i="9"/>
  <c r="CI15" i="9"/>
  <c r="CN15" i="9"/>
  <c r="CT15" i="9"/>
  <c r="CY15" i="9"/>
  <c r="DD15" i="9"/>
  <c r="R16" i="9"/>
  <c r="W16" i="9"/>
  <c r="AC16" i="9"/>
  <c r="AH16" i="9"/>
  <c r="AM16" i="9"/>
  <c r="AS16" i="9"/>
  <c r="AY16" i="9"/>
  <c r="BD16" i="9"/>
  <c r="BJ16" i="9"/>
  <c r="BO16" i="9"/>
  <c r="BT16" i="9"/>
  <c r="BZ16" i="9"/>
  <c r="CF16" i="9"/>
  <c r="CK16" i="9"/>
  <c r="CQ16" i="9"/>
  <c r="CV16" i="9"/>
  <c r="DA16" i="9"/>
  <c r="DG16" i="9"/>
  <c r="T20" i="9"/>
  <c r="AC20" i="9"/>
  <c r="AK20" i="9"/>
  <c r="AT20" i="9"/>
  <c r="BB20" i="9"/>
  <c r="BR20" i="9"/>
  <c r="CI20" i="9"/>
  <c r="DA20" i="9"/>
  <c r="CJ28" i="9"/>
  <c r="DI28" i="9"/>
  <c r="DE28" i="9"/>
  <c r="DA28" i="9"/>
  <c r="CW28" i="9"/>
  <c r="CS28" i="9"/>
  <c r="CO28" i="9"/>
  <c r="CK28" i="9"/>
  <c r="CF28" i="9"/>
  <c r="CB28" i="9"/>
  <c r="BX28" i="9"/>
  <c r="BS28" i="9"/>
  <c r="BO28" i="9"/>
  <c r="BK28" i="9"/>
  <c r="BG28" i="9"/>
  <c r="BB28" i="9"/>
  <c r="AX28" i="9"/>
  <c r="AT28" i="9"/>
  <c r="AO28" i="9"/>
  <c r="AK28" i="9"/>
  <c r="AG28" i="9"/>
  <c r="AC28" i="9"/>
  <c r="X28" i="9"/>
  <c r="T28" i="9"/>
  <c r="P28" i="9"/>
  <c r="DH28" i="9"/>
  <c r="DD28" i="9"/>
  <c r="CZ28" i="9"/>
  <c r="CV28" i="9"/>
  <c r="CR28" i="9"/>
  <c r="CN28" i="9"/>
  <c r="CI28" i="9"/>
  <c r="CE28" i="9"/>
  <c r="CA28" i="9"/>
  <c r="BW28" i="9"/>
  <c r="BR28" i="9"/>
  <c r="BN28" i="9"/>
  <c r="BJ28" i="9"/>
  <c r="BE28" i="9"/>
  <c r="BA28" i="9"/>
  <c r="AW28" i="9"/>
  <c r="AS28" i="9"/>
  <c r="AN28" i="9"/>
  <c r="AJ28" i="9"/>
  <c r="AF28" i="9"/>
  <c r="AA28" i="9"/>
  <c r="W28" i="9"/>
  <c r="S28" i="9"/>
  <c r="O28" i="9"/>
  <c r="AL29" i="9"/>
  <c r="DG29" i="9"/>
  <c r="DC29" i="9"/>
  <c r="CY29" i="9"/>
  <c r="CU29" i="9"/>
  <c r="CQ29" i="9"/>
  <c r="CM29" i="9"/>
  <c r="CH29" i="9"/>
  <c r="CD29" i="9"/>
  <c r="BZ29" i="9"/>
  <c r="BV29" i="9"/>
  <c r="BR29" i="9"/>
  <c r="BN29" i="9"/>
  <c r="BI29" i="9"/>
  <c r="BE29" i="9"/>
  <c r="BA29" i="9"/>
  <c r="AW29" i="9"/>
  <c r="AS29" i="9"/>
  <c r="AO29" i="9"/>
  <c r="AJ29" i="9"/>
  <c r="AF29" i="9"/>
  <c r="AB29" i="9"/>
  <c r="X29" i="9"/>
  <c r="T29" i="9"/>
  <c r="P29" i="9"/>
  <c r="DF29" i="9"/>
  <c r="DB29" i="9"/>
  <c r="CX29" i="9"/>
  <c r="CT29" i="9"/>
  <c r="CP29" i="9"/>
  <c r="CL29" i="9"/>
  <c r="CG29" i="9"/>
  <c r="CC29" i="9"/>
  <c r="BY29" i="9"/>
  <c r="BU29" i="9"/>
  <c r="BQ29" i="9"/>
  <c r="BM29" i="9"/>
  <c r="BH29" i="9"/>
  <c r="BD29" i="9"/>
  <c r="AZ29" i="9"/>
  <c r="AV29" i="9"/>
  <c r="AR29" i="9"/>
  <c r="AN29" i="9"/>
  <c r="AI29" i="9"/>
  <c r="AE29" i="9"/>
  <c r="AA29" i="9"/>
  <c r="W29" i="9"/>
  <c r="S29" i="9"/>
  <c r="O29" i="9"/>
  <c r="Q17" i="9"/>
  <c r="V17" i="9"/>
  <c r="AA17" i="9"/>
  <c r="AF17" i="9"/>
  <c r="AJ17" i="9"/>
  <c r="AO17" i="9"/>
  <c r="AT17" i="9"/>
  <c r="AY17" i="9"/>
  <c r="BD17" i="9"/>
  <c r="BH17" i="9"/>
  <c r="BM17" i="9"/>
  <c r="BR17" i="9"/>
  <c r="BW17" i="9"/>
  <c r="CB17" i="9"/>
  <c r="CF17" i="9"/>
  <c r="CK17" i="9"/>
  <c r="CP17" i="9"/>
  <c r="CU17" i="9"/>
  <c r="CZ17" i="9"/>
  <c r="DD17" i="9"/>
  <c r="DI17" i="9"/>
  <c r="P18" i="9"/>
  <c r="T18" i="9"/>
  <c r="X18" i="9"/>
  <c r="AB18" i="9"/>
  <c r="AF18" i="9"/>
  <c r="AJ18" i="9"/>
  <c r="AN18" i="9"/>
  <c r="AR18" i="9"/>
  <c r="AV18" i="9"/>
  <c r="AZ18" i="9"/>
  <c r="BD18" i="9"/>
  <c r="BH18" i="9"/>
  <c r="BL18" i="9"/>
  <c r="BP18" i="9"/>
  <c r="BT18" i="9"/>
  <c r="BX18" i="9"/>
  <c r="CB18" i="9"/>
  <c r="CF18" i="9"/>
  <c r="CK18" i="9"/>
  <c r="CO18" i="9"/>
  <c r="CS18" i="9"/>
  <c r="CW18" i="9"/>
  <c r="DA18" i="9"/>
  <c r="DE18" i="9"/>
  <c r="Q19" i="9"/>
  <c r="I19" i="9" s="1"/>
  <c r="U19" i="9"/>
  <c r="Y19" i="9"/>
  <c r="AC19" i="9"/>
  <c r="AG19" i="9"/>
  <c r="AK19" i="9"/>
  <c r="AO19" i="9"/>
  <c r="AT19" i="9"/>
  <c r="AX19" i="9"/>
  <c r="BB19" i="9"/>
  <c r="BF19" i="9"/>
  <c r="BJ19" i="9"/>
  <c r="BN19" i="9"/>
  <c r="BR19" i="9"/>
  <c r="BV19" i="9"/>
  <c r="BZ19" i="9"/>
  <c r="CD19" i="9"/>
  <c r="CH19" i="9"/>
  <c r="CL19" i="9"/>
  <c r="CP19" i="9"/>
  <c r="CT19" i="9"/>
  <c r="CX19" i="9"/>
  <c r="DC19" i="9"/>
  <c r="DG19" i="9"/>
  <c r="R25" i="9"/>
  <c r="Z25" i="9"/>
  <c r="AI25" i="9"/>
  <c r="AQ25" i="9"/>
  <c r="AY25" i="9"/>
  <c r="BH25" i="9"/>
  <c r="BP25" i="9"/>
  <c r="BY25" i="9"/>
  <c r="CG25" i="9"/>
  <c r="CP25" i="9"/>
  <c r="CX25" i="9"/>
  <c r="R26" i="9"/>
  <c r="Z26" i="9"/>
  <c r="AH26" i="9"/>
  <c r="AP26" i="9"/>
  <c r="AY26" i="9"/>
  <c r="BG26" i="9"/>
  <c r="BO26" i="9"/>
  <c r="BX26" i="9"/>
  <c r="CF26" i="9"/>
  <c r="CN26" i="9"/>
  <c r="CV26" i="9"/>
  <c r="U28" i="9"/>
  <c r="AD28" i="9"/>
  <c r="AL28" i="9"/>
  <c r="AU28" i="9"/>
  <c r="BC28" i="9"/>
  <c r="BL28" i="9"/>
  <c r="BT28" i="9"/>
  <c r="CC28" i="9"/>
  <c r="CL28" i="9"/>
  <c r="CT28" i="9"/>
  <c r="DB28" i="9"/>
  <c r="U29" i="9"/>
  <c r="AC29" i="9"/>
  <c r="AK29" i="9"/>
  <c r="AT29" i="9"/>
  <c r="BB29" i="9"/>
  <c r="BJ29" i="9"/>
  <c r="BS29" i="9"/>
  <c r="CA29" i="9"/>
  <c r="CI29" i="9"/>
  <c r="CR29" i="9"/>
  <c r="CZ29" i="9"/>
  <c r="DH29" i="9"/>
  <c r="CO25" i="9"/>
  <c r="DH25" i="9"/>
  <c r="DD25" i="9"/>
  <c r="CZ25" i="9"/>
  <c r="CV25" i="9"/>
  <c r="CR25" i="9"/>
  <c r="CM25" i="9"/>
  <c r="CI25" i="9"/>
  <c r="CE25" i="9"/>
  <c r="CA25" i="9"/>
  <c r="BW25" i="9"/>
  <c r="BR25" i="9"/>
  <c r="BN25" i="9"/>
  <c r="BJ25" i="9"/>
  <c r="BF25" i="9"/>
  <c r="BB25" i="9"/>
  <c r="AW25" i="9"/>
  <c r="AS25" i="9"/>
  <c r="AO25" i="9"/>
  <c r="AK25" i="9"/>
  <c r="AF25" i="9"/>
  <c r="AB25" i="9"/>
  <c r="X25" i="9"/>
  <c r="T25" i="9"/>
  <c r="P25" i="9"/>
  <c r="DG25" i="9"/>
  <c r="DC25" i="9"/>
  <c r="CY25" i="9"/>
  <c r="CU25" i="9"/>
  <c r="CQ25" i="9"/>
  <c r="CL25" i="9"/>
  <c r="CH25" i="9"/>
  <c r="CD25" i="9"/>
  <c r="BZ25" i="9"/>
  <c r="BV25" i="9"/>
  <c r="BQ25" i="9"/>
  <c r="BM25" i="9"/>
  <c r="BI25" i="9"/>
  <c r="BE25" i="9"/>
  <c r="AZ25" i="9"/>
  <c r="AV25" i="9"/>
  <c r="AR25" i="9"/>
  <c r="AN25" i="9"/>
  <c r="AJ25" i="9"/>
  <c r="AE25" i="9"/>
  <c r="AA25" i="9"/>
  <c r="W25" i="9"/>
  <c r="S25" i="9"/>
  <c r="O25" i="9"/>
  <c r="BU26" i="9"/>
  <c r="DG26" i="9"/>
  <c r="DC26" i="9"/>
  <c r="CX26" i="9"/>
  <c r="CT26" i="9"/>
  <c r="CP26" i="9"/>
  <c r="CL26" i="9"/>
  <c r="CH26" i="9"/>
  <c r="CD26" i="9"/>
  <c r="BZ26" i="9"/>
  <c r="BV26" i="9"/>
  <c r="BQ26" i="9"/>
  <c r="BM26" i="9"/>
  <c r="BI26" i="9"/>
  <c r="BE26" i="9"/>
  <c r="BA26" i="9"/>
  <c r="AW26" i="9"/>
  <c r="AS26" i="9"/>
  <c r="AN26" i="9"/>
  <c r="AJ26" i="9"/>
  <c r="AF26" i="9"/>
  <c r="AB26" i="9"/>
  <c r="X26" i="9"/>
  <c r="T26" i="9"/>
  <c r="P26" i="9"/>
  <c r="DF26" i="9"/>
  <c r="DB26" i="9"/>
  <c r="CW26" i="9"/>
  <c r="CS26" i="9"/>
  <c r="CO26" i="9"/>
  <c r="CK26" i="9"/>
  <c r="CG26" i="9"/>
  <c r="CC26" i="9"/>
  <c r="BY26" i="9"/>
  <c r="BT26" i="9"/>
  <c r="BP26" i="9"/>
  <c r="BL26" i="9"/>
  <c r="BH26" i="9"/>
  <c r="BD26" i="9"/>
  <c r="AZ26" i="9"/>
  <c r="AV26" i="9"/>
  <c r="AR26" i="9"/>
  <c r="AM26" i="9"/>
  <c r="AI26" i="9"/>
  <c r="AE26" i="9"/>
  <c r="AA26" i="9"/>
  <c r="W26" i="9"/>
  <c r="S26" i="9"/>
  <c r="O26" i="9"/>
  <c r="I26" i="9" s="1"/>
  <c r="Q18" i="9"/>
  <c r="U18" i="9"/>
  <c r="Y18" i="9"/>
  <c r="AC18" i="9"/>
  <c r="AG18" i="9"/>
  <c r="AK18" i="9"/>
  <c r="AO18" i="9"/>
  <c r="AS18" i="9"/>
  <c r="AW18" i="9"/>
  <c r="BA18" i="9"/>
  <c r="BE18" i="9"/>
  <c r="BI18" i="9"/>
  <c r="BM18" i="9"/>
  <c r="BQ18" i="9"/>
  <c r="BU18" i="9"/>
  <c r="BY18" i="9"/>
  <c r="CC18" i="9"/>
  <c r="CG18" i="9"/>
  <c r="CL18" i="9"/>
  <c r="CP18" i="9"/>
  <c r="CT18" i="9"/>
  <c r="CX18" i="9"/>
  <c r="DB18" i="9"/>
  <c r="DF18" i="9"/>
  <c r="U25" i="9"/>
  <c r="AC25" i="9"/>
  <c r="AL25" i="9"/>
  <c r="AT25" i="9"/>
  <c r="BC25" i="9"/>
  <c r="BK25" i="9"/>
  <c r="BS25" i="9"/>
  <c r="CB25" i="9"/>
  <c r="CJ25" i="9"/>
  <c r="CS25" i="9"/>
  <c r="DA25" i="9"/>
  <c r="U26" i="9"/>
  <c r="AC26" i="9"/>
  <c r="AK26" i="9"/>
  <c r="AT26" i="9"/>
  <c r="BB26" i="9"/>
  <c r="BJ26" i="9"/>
  <c r="BR26" i="9"/>
  <c r="CA26" i="9"/>
  <c r="CI26" i="9"/>
  <c r="CQ26" i="9"/>
  <c r="CZ26" i="9"/>
  <c r="DH26" i="9"/>
  <c r="X24" i="9"/>
  <c r="AC24" i="9"/>
  <c r="AG24" i="9"/>
  <c r="AK24" i="9"/>
  <c r="AO24" i="9"/>
  <c r="AT24" i="9"/>
  <c r="AX24" i="9"/>
  <c r="BB24" i="9"/>
  <c r="BG24" i="9"/>
  <c r="BL24" i="9"/>
  <c r="BP24" i="9"/>
  <c r="BT24" i="9"/>
  <c r="BY24" i="9"/>
  <c r="CC24" i="9"/>
  <c r="CG24" i="9"/>
  <c r="CL24" i="9"/>
  <c r="CP24" i="9"/>
  <c r="CT24" i="9"/>
  <c r="CX24" i="9"/>
  <c r="DC24" i="9"/>
  <c r="DG24" i="9"/>
  <c r="Q27" i="9"/>
  <c r="U27" i="9"/>
  <c r="Y27" i="9"/>
  <c r="AC27" i="9"/>
  <c r="AG27" i="9"/>
  <c r="AK27" i="9"/>
  <c r="AP27" i="9"/>
  <c r="AT27" i="9"/>
  <c r="AX27" i="9"/>
  <c r="BB27" i="9"/>
  <c r="BF27" i="9"/>
  <c r="BJ27" i="9"/>
  <c r="BO27" i="9"/>
  <c r="BS27" i="9"/>
  <c r="BW27" i="9"/>
  <c r="CA27" i="9"/>
  <c r="CE27" i="9"/>
  <c r="CI27" i="9"/>
  <c r="CN27" i="9"/>
  <c r="CR27" i="9"/>
  <c r="CV27" i="9"/>
  <c r="CZ27" i="9"/>
  <c r="DD27" i="9"/>
  <c r="DH27" i="9"/>
  <c r="Q24" i="9"/>
  <c r="U24" i="9"/>
  <c r="Y24" i="9"/>
  <c r="AD24" i="9"/>
  <c r="AH24" i="9"/>
  <c r="AL24" i="9"/>
  <c r="AP24" i="9"/>
  <c r="AU24" i="9"/>
  <c r="AY24" i="9"/>
  <c r="BC24" i="9"/>
  <c r="BH24" i="9"/>
  <c r="BM24" i="9"/>
  <c r="BQ24" i="9"/>
  <c r="BV24" i="9"/>
  <c r="BZ24" i="9"/>
  <c r="CD24" i="9"/>
  <c r="CH24" i="9"/>
  <c r="CM24" i="9"/>
  <c r="CQ24" i="9"/>
  <c r="CU24" i="9"/>
  <c r="CZ24" i="9"/>
  <c r="DD24" i="9"/>
  <c r="DH24" i="9"/>
  <c r="N27" i="9"/>
  <c r="R27" i="9"/>
  <c r="V27" i="9"/>
  <c r="Z27" i="9"/>
  <c r="AD27" i="9"/>
  <c r="AH27" i="9"/>
  <c r="AM27" i="9"/>
  <c r="AQ27" i="9"/>
  <c r="AU27" i="9"/>
  <c r="AY27" i="9"/>
  <c r="BC27" i="9"/>
  <c r="BG27" i="9"/>
  <c r="BL27" i="9"/>
  <c r="BP27" i="9"/>
  <c r="BT27" i="9"/>
  <c r="BX27" i="9"/>
  <c r="CB27" i="9"/>
  <c r="CF27" i="9"/>
  <c r="CK27" i="9"/>
  <c r="CO27" i="9"/>
  <c r="CS27" i="9"/>
  <c r="CW27" i="9"/>
  <c r="DA27" i="9"/>
  <c r="DE27" i="9"/>
  <c r="DI27" i="9"/>
  <c r="BK24" i="9"/>
  <c r="AV10" i="9"/>
  <c r="DI24" i="9"/>
  <c r="CE51" i="8"/>
  <c r="M51" i="8" s="1"/>
  <c r="BU58" i="8"/>
  <c r="AV62" i="8"/>
  <c r="AV63" i="8"/>
  <c r="CJ64" i="8"/>
  <c r="BU65" i="8"/>
  <c r="AQ67" i="8"/>
  <c r="CY67" i="8"/>
  <c r="BU31" i="8"/>
  <c r="AG34" i="8"/>
  <c r="BF34" i="8"/>
  <c r="BZ34" i="8"/>
  <c r="BZ71" i="8" s="1"/>
  <c r="BZ74" i="8" s="1"/>
  <c r="BZ77" i="8" s="1"/>
  <c r="CY34" i="8"/>
  <c r="AE38" i="8"/>
  <c r="K38" i="8" s="1"/>
  <c r="AI42" i="8"/>
  <c r="CO44" i="8"/>
  <c r="M44" i="8" s="1"/>
  <c r="BF45" i="8"/>
  <c r="CY45" i="8"/>
  <c r="AQ46" i="8"/>
  <c r="AB47" i="8"/>
  <c r="BU47" i="8"/>
  <c r="AQ49" i="8"/>
  <c r="CJ49" i="8"/>
  <c r="AB50" i="8"/>
  <c r="BF50" i="8"/>
  <c r="BU13" i="8"/>
  <c r="BU14" i="8"/>
  <c r="BU15" i="8"/>
  <c r="L15" i="8" s="1"/>
  <c r="AG22" i="8"/>
  <c r="K22" i="8" s="1"/>
  <c r="DI23" i="8"/>
  <c r="AV24" i="8"/>
  <c r="BA26" i="8"/>
  <c r="BU26" i="8"/>
  <c r="AQ28" i="8"/>
  <c r="CJ28" i="8"/>
  <c r="BA35" i="8"/>
  <c r="BA36" i="8"/>
  <c r="AG43" i="8"/>
  <c r="BF46" i="8"/>
  <c r="BF48" i="8"/>
  <c r="AG23" i="8"/>
  <c r="CY27" i="8"/>
  <c r="BU41" i="8"/>
  <c r="CA42" i="8"/>
  <c r="AG44" i="8"/>
  <c r="BU48" i="8"/>
  <c r="CY49" i="8"/>
  <c r="M49" i="8" s="1"/>
  <c r="CJ18" i="8"/>
  <c r="AB27" i="8"/>
  <c r="BU27" i="8"/>
  <c r="BF28" i="8"/>
  <c r="CY28" i="8"/>
  <c r="CE56" i="8"/>
  <c r="AG65" i="8"/>
  <c r="K65" i="8" s="1"/>
  <c r="AG35" i="8"/>
  <c r="K35" i="8" s="1"/>
  <c r="BU35" i="8"/>
  <c r="CO35" i="8"/>
  <c r="M35" i="8" s="1"/>
  <c r="AG36" i="8"/>
  <c r="K36" i="8" s="1"/>
  <c r="BU36" i="8"/>
  <c r="CO36" i="8"/>
  <c r="M36" i="8" s="1"/>
  <c r="AG41" i="8"/>
  <c r="K41" i="8" s="1"/>
  <c r="CY48" i="8"/>
  <c r="BF27" i="8"/>
  <c r="AV56" i="8"/>
  <c r="AQ66" i="8"/>
  <c r="AW38" i="8"/>
  <c r="CY38" i="8"/>
  <c r="BU43" i="8"/>
  <c r="AB46" i="8"/>
  <c r="CY46" i="8"/>
  <c r="AB48" i="8"/>
  <c r="BF49" i="8"/>
  <c r="BA23" i="8"/>
  <c r="AV51" i="8"/>
  <c r="BU53" i="8"/>
  <c r="BF55" i="8"/>
  <c r="L55" i="8" s="1"/>
  <c r="CY55" i="8"/>
  <c r="BU60" i="8"/>
  <c r="CE62" i="8"/>
  <c r="AQ64" i="8"/>
  <c r="BF66" i="8"/>
  <c r="BF30" i="8"/>
  <c r="BF31" i="8"/>
  <c r="CY31" i="8"/>
  <c r="M31" i="8" s="1"/>
  <c r="AL34" i="8"/>
  <c r="BK34" i="8"/>
  <c r="CE34" i="8"/>
  <c r="DD34" i="8"/>
  <c r="DD71" i="8" s="1"/>
  <c r="DD74" i="8" s="1"/>
  <c r="DD77" i="8" s="1"/>
  <c r="AV37" i="8"/>
  <c r="L37" i="8" s="1"/>
  <c r="CG38" i="8"/>
  <c r="CJ39" i="8"/>
  <c r="BF40" i="8"/>
  <c r="L40" i="8" s="1"/>
  <c r="CY40" i="8"/>
  <c r="DI41" i="8"/>
  <c r="BE42" i="8"/>
  <c r="BE71" i="8" s="1"/>
  <c r="BE74" i="8" s="1"/>
  <c r="BE77" i="8" s="1"/>
  <c r="DI43" i="8"/>
  <c r="M43" i="8" s="1"/>
  <c r="BA44" i="8"/>
  <c r="BU46" i="8"/>
  <c r="BF47" i="8"/>
  <c r="CY47" i="8"/>
  <c r="AQ48" i="8"/>
  <c r="CJ48" i="8"/>
  <c r="AB49" i="8"/>
  <c r="K49" i="8" s="1"/>
  <c r="BU49" i="8"/>
  <c r="CJ50" i="8"/>
  <c r="BU11" i="8"/>
  <c r="L11" i="8" s="1"/>
  <c r="BU12" i="8"/>
  <c r="L12" i="8" s="1"/>
  <c r="AL18" i="8"/>
  <c r="CO23" i="8"/>
  <c r="AQ25" i="8"/>
  <c r="AG26" i="8"/>
  <c r="AQ27" i="8"/>
  <c r="CJ27" i="8"/>
  <c r="M27" i="8" s="1"/>
  <c r="AB28" i="8"/>
  <c r="K28" i="8" s="1"/>
  <c r="BU28" i="8"/>
  <c r="K12" i="8"/>
  <c r="I46" i="8"/>
  <c r="I43" i="8"/>
  <c r="K43" i="8"/>
  <c r="K13" i="8"/>
  <c r="BA68" i="8"/>
  <c r="K20" i="8"/>
  <c r="BK56" i="8"/>
  <c r="J36" i="8"/>
  <c r="J38" i="8"/>
  <c r="I40" i="8"/>
  <c r="K24" i="8"/>
  <c r="L17" i="8"/>
  <c r="I26" i="8"/>
  <c r="CO68" i="8"/>
  <c r="J34" i="8"/>
  <c r="J16" i="8"/>
  <c r="I25" i="8"/>
  <c r="BA48" i="8"/>
  <c r="M17" i="8"/>
  <c r="J12" i="8"/>
  <c r="I19" i="8"/>
  <c r="I23" i="8"/>
  <c r="J23" i="8"/>
  <c r="DI62" i="8"/>
  <c r="AG70" i="8"/>
  <c r="CO70" i="8"/>
  <c r="I42" i="8"/>
  <c r="AL47" i="8"/>
  <c r="J14" i="8"/>
  <c r="J19" i="8"/>
  <c r="M20" i="8"/>
  <c r="J25" i="8"/>
  <c r="I27" i="8"/>
  <c r="I29" i="8"/>
  <c r="BU57" i="8"/>
  <c r="L57" i="8" s="1"/>
  <c r="J30" i="8"/>
  <c r="J37" i="8"/>
  <c r="I44" i="8"/>
  <c r="J47" i="8"/>
  <c r="K14" i="8"/>
  <c r="CO65" i="8"/>
  <c r="BA70" i="8"/>
  <c r="DI70" i="8"/>
  <c r="I45" i="8"/>
  <c r="I48" i="8"/>
  <c r="I50" i="8"/>
  <c r="I15" i="8"/>
  <c r="M15" i="8"/>
  <c r="BA27" i="8"/>
  <c r="DI66" i="8"/>
  <c r="CE39" i="8"/>
  <c r="BA58" i="8"/>
  <c r="CO58" i="8"/>
  <c r="M58" i="8" s="1"/>
  <c r="CO59" i="8"/>
  <c r="BA69" i="8"/>
  <c r="W59" i="8"/>
  <c r="AG59" i="8"/>
  <c r="DI59" i="8"/>
  <c r="CO61" i="8"/>
  <c r="M61" i="8" s="1"/>
  <c r="AL62" i="8"/>
  <c r="CY64" i="8"/>
  <c r="BK66" i="8"/>
  <c r="AL67" i="8"/>
  <c r="BK67" i="8"/>
  <c r="CJ67" i="8"/>
  <c r="CO69" i="8"/>
  <c r="BK39" i="8"/>
  <c r="I41" i="8"/>
  <c r="DI42" i="8"/>
  <c r="J43" i="8"/>
  <c r="J45" i="8"/>
  <c r="J50" i="8"/>
  <c r="I11" i="8"/>
  <c r="L14" i="8"/>
  <c r="J15" i="8"/>
  <c r="I16" i="8"/>
  <c r="I17" i="8"/>
  <c r="I20" i="8"/>
  <c r="I22" i="8"/>
  <c r="I24" i="8"/>
  <c r="AL25" i="8"/>
  <c r="J26" i="8"/>
  <c r="J29" i="8"/>
  <c r="AG29" i="8"/>
  <c r="K29" i="8" s="1"/>
  <c r="BA29" i="8"/>
  <c r="BU29" i="8"/>
  <c r="CO29" i="8"/>
  <c r="M29" i="8" s="1"/>
  <c r="J42" i="8"/>
  <c r="I47" i="8"/>
  <c r="J49" i="8"/>
  <c r="K11" i="8"/>
  <c r="J13" i="8"/>
  <c r="K16" i="8"/>
  <c r="DI16" i="8"/>
  <c r="M16" i="8" s="1"/>
  <c r="K17" i="8"/>
  <c r="I18" i="8"/>
  <c r="L19" i="8"/>
  <c r="BU23" i="8"/>
  <c r="J27" i="8"/>
  <c r="J28" i="8"/>
  <c r="AL66" i="8"/>
  <c r="CE59" i="8"/>
  <c r="K30" i="8"/>
  <c r="I35" i="8"/>
  <c r="J35" i="8"/>
  <c r="W39" i="8"/>
  <c r="J39" i="8" s="1"/>
  <c r="CY39" i="8"/>
  <c r="BA59" i="8"/>
  <c r="BK59" i="8"/>
  <c r="BA61" i="8"/>
  <c r="BA65" i="8"/>
  <c r="I31" i="8"/>
  <c r="J31" i="8"/>
  <c r="I36" i="8"/>
  <c r="I37" i="8"/>
  <c r="K37" i="8"/>
  <c r="AQ39" i="8"/>
  <c r="J40" i="8"/>
  <c r="DI40" i="8"/>
  <c r="J41" i="8"/>
  <c r="J44" i="8"/>
  <c r="BU44" i="8"/>
  <c r="J46" i="8"/>
  <c r="J48" i="8"/>
  <c r="I49" i="8"/>
  <c r="AG50" i="8"/>
  <c r="BA50" i="8"/>
  <c r="BU50" i="8"/>
  <c r="CO50" i="8"/>
  <c r="J11" i="8"/>
  <c r="I12" i="8"/>
  <c r="I13" i="8"/>
  <c r="I14" i="8"/>
  <c r="M14" i="8"/>
  <c r="K15" i="8"/>
  <c r="J17" i="8"/>
  <c r="K19" i="8"/>
  <c r="DI19" i="8"/>
  <c r="J20" i="8"/>
  <c r="J22" i="8"/>
  <c r="J24" i="8"/>
  <c r="DI25" i="8"/>
  <c r="I28" i="8"/>
  <c r="M11" i="8"/>
  <c r="M13" i="8"/>
  <c r="M12" i="8"/>
  <c r="I39" i="8"/>
  <c r="W18" i="8"/>
  <c r="J18" i="8" s="1"/>
  <c r="AQ18" i="8"/>
  <c r="BK18" i="8"/>
  <c r="CE18" i="8"/>
  <c r="CY18" i="8"/>
  <c r="CJ25" i="8"/>
  <c r="AL26" i="8"/>
  <c r="DI56" i="8"/>
  <c r="I38" i="8"/>
  <c r="BA13" i="8"/>
  <c r="L13" i="8" s="1"/>
  <c r="AG18" i="8"/>
  <c r="BA18" i="8"/>
  <c r="BU18" i="8"/>
  <c r="CO18" i="8"/>
  <c r="BA20" i="8"/>
  <c r="BA22" i="8"/>
  <c r="AQ23" i="8"/>
  <c r="BA24" i="8"/>
  <c r="DI26" i="8"/>
  <c r="M26" i="8" s="1"/>
  <c r="BA28" i="8"/>
  <c r="M41" i="8"/>
  <c r="K42" i="8"/>
  <c r="I53" i="8"/>
  <c r="BA38" i="8"/>
  <c r="CJ46" i="8"/>
  <c r="BA34" i="8"/>
  <c r="AG39" i="8"/>
  <c r="BA39" i="8"/>
  <c r="BU39" i="8"/>
  <c r="CO39" i="8"/>
  <c r="BA41" i="8"/>
  <c r="L41" i="8" s="1"/>
  <c r="BK42" i="8"/>
  <c r="L42" i="8" s="1"/>
  <c r="BA43" i="8"/>
  <c r="AQ44" i="8"/>
  <c r="BA45" i="8"/>
  <c r="BK46" i="8"/>
  <c r="DI47" i="8"/>
  <c r="BA49" i="8"/>
  <c r="CJ42" i="8"/>
  <c r="DI54" i="8"/>
  <c r="M54" i="8" s="1"/>
  <c r="DI55" i="8"/>
  <c r="M22" i="7"/>
  <c r="J19" i="7"/>
  <c r="BF43" i="7"/>
  <c r="CY43" i="7"/>
  <c r="BF25" i="7"/>
  <c r="CY25" i="7"/>
  <c r="Y38" i="7"/>
  <c r="K38" i="7" s="1"/>
  <c r="AW38" i="7"/>
  <c r="BI38" i="7"/>
  <c r="Y39" i="7"/>
  <c r="K39" i="7" s="1"/>
  <c r="AW39" i="7"/>
  <c r="BF41" i="7"/>
  <c r="CY41" i="7"/>
  <c r="BU43" i="7"/>
  <c r="AG47" i="7"/>
  <c r="L47" i="7" s="1"/>
  <c r="AW26" i="7"/>
  <c r="BF28" i="7"/>
  <c r="CY28" i="7"/>
  <c r="BU13" i="7"/>
  <c r="BU51" i="7"/>
  <c r="CY59" i="7"/>
  <c r="AG32" i="7"/>
  <c r="L32" i="7" s="1"/>
  <c r="BA32" i="7"/>
  <c r="BU32" i="7"/>
  <c r="CT32" i="7"/>
  <c r="BU33" i="7"/>
  <c r="CE35" i="7"/>
  <c r="BU38" i="7"/>
  <c r="CG38" i="7"/>
  <c r="CS38" i="7"/>
  <c r="DE38" i="7"/>
  <c r="BI39" i="7"/>
  <c r="BU39" i="7"/>
  <c r="CG39" i="7"/>
  <c r="BF40" i="7"/>
  <c r="AB41" i="7"/>
  <c r="K41" i="7" s="1"/>
  <c r="BU41" i="7"/>
  <c r="BF42" i="7"/>
  <c r="AQ43" i="7"/>
  <c r="CJ43" i="7"/>
  <c r="AV44" i="7"/>
  <c r="BU47" i="7"/>
  <c r="CE49" i="7"/>
  <c r="AV16" i="7"/>
  <c r="AV21" i="7"/>
  <c r="BF24" i="7"/>
  <c r="CG26" i="7"/>
  <c r="CE27" i="7"/>
  <c r="AB28" i="7"/>
  <c r="K28" i="7" s="1"/>
  <c r="BU28" i="7"/>
  <c r="BF29" i="7"/>
  <c r="CY29" i="7"/>
  <c r="BF30" i="7"/>
  <c r="Y31" i="7"/>
  <c r="K31" i="7" s="1"/>
  <c r="AK31" i="7"/>
  <c r="M31" i="7" s="1"/>
  <c r="CJ57" i="7"/>
  <c r="AB57" i="7"/>
  <c r="K57" i="7" s="1"/>
  <c r="BF57" i="7"/>
  <c r="AG58" i="7"/>
  <c r="L58" i="7" s="1"/>
  <c r="AK38" i="7"/>
  <c r="M38" i="7" s="1"/>
  <c r="AK39" i="7"/>
  <c r="M39" i="7" s="1"/>
  <c r="AB43" i="7"/>
  <c r="K43" i="7" s="1"/>
  <c r="BU14" i="7"/>
  <c r="BU15" i="7"/>
  <c r="AV20" i="7"/>
  <c r="CY26" i="7"/>
  <c r="BE52" i="7"/>
  <c r="CA52" i="7"/>
  <c r="BA58" i="7"/>
  <c r="CO58" i="7"/>
  <c r="AQ59" i="7"/>
  <c r="CS39" i="7"/>
  <c r="DE39" i="7"/>
  <c r="AQ41" i="7"/>
  <c r="CJ41" i="7"/>
  <c r="BF45" i="7"/>
  <c r="DI47" i="7"/>
  <c r="AV19" i="7"/>
  <c r="CE20" i="7"/>
  <c r="AE26" i="7"/>
  <c r="L26" i="7" s="1"/>
  <c r="AQ28" i="7"/>
  <c r="CJ28" i="7"/>
  <c r="AB29" i="7"/>
  <c r="K29" i="7" s="1"/>
  <c r="BU29" i="7"/>
  <c r="AW31" i="7"/>
  <c r="BI31" i="7"/>
  <c r="AQ60" i="7"/>
  <c r="BA28" i="7"/>
  <c r="DI34" i="7"/>
  <c r="BA36" i="7"/>
  <c r="BK44" i="7"/>
  <c r="BA18" i="7"/>
  <c r="BU42" i="7"/>
  <c r="DI44" i="7"/>
  <c r="AG48" i="7"/>
  <c r="L48" i="7" s="1"/>
  <c r="BA48" i="7"/>
  <c r="BU48" i="7"/>
  <c r="CO48" i="7"/>
  <c r="DI16" i="7"/>
  <c r="AL22" i="7"/>
  <c r="DI40" i="7"/>
  <c r="BK40" i="7"/>
  <c r="AQ42" i="7"/>
  <c r="DI20" i="7"/>
  <c r="CO61" i="7"/>
  <c r="CO57" i="7"/>
  <c r="AL40" i="7"/>
  <c r="M40" i="7" s="1"/>
  <c r="DI22" i="7"/>
  <c r="BU24" i="7"/>
  <c r="CJ27" i="7"/>
  <c r="CJ31" i="7"/>
  <c r="AQ19" i="7"/>
  <c r="CE19" i="7"/>
  <c r="BK27" i="7"/>
  <c r="DI52" i="7"/>
  <c r="AG19" i="7"/>
  <c r="L19" i="7" s="1"/>
  <c r="BA19" i="7"/>
  <c r="BU19" i="7"/>
  <c r="CO19" i="7"/>
  <c r="DI19" i="7"/>
  <c r="BA21" i="7"/>
  <c r="BK22" i="7"/>
  <c r="BA23" i="7"/>
  <c r="AQ24" i="7"/>
  <c r="BA25" i="7"/>
  <c r="BK26" i="7"/>
  <c r="DI27" i="7"/>
  <c r="BA29" i="7"/>
  <c r="DI31" i="7"/>
  <c r="DI51" i="7"/>
  <c r="W19" i="7"/>
  <c r="BK19" i="7"/>
  <c r="BK31" i="7"/>
  <c r="AG37" i="7"/>
  <c r="L37" i="7" s="1"/>
  <c r="BA37" i="7"/>
  <c r="BU37" i="7"/>
  <c r="CO37" i="7"/>
  <c r="DI37" i="7"/>
  <c r="BA39" i="7"/>
  <c r="BA41" i="7"/>
  <c r="BA43" i="7"/>
  <c r="DI45" i="7"/>
  <c r="BA47" i="7"/>
  <c r="DI49" i="7"/>
  <c r="W37" i="7"/>
  <c r="J37" i="7" s="1"/>
  <c r="AQ37" i="7"/>
  <c r="BK37" i="7"/>
  <c r="CE37" i="7"/>
  <c r="BK45" i="7"/>
  <c r="BK49" i="7"/>
  <c r="CJ45" i="7"/>
  <c r="CJ49" i="7"/>
  <c r="AL62" i="7"/>
  <c r="M62" i="7" s="1"/>
  <c r="BU53" i="7"/>
  <c r="BK58" i="7"/>
  <c r="BK62" i="7"/>
  <c r="BA55" i="7"/>
  <c r="BK55" i="7"/>
  <c r="BA57" i="7"/>
  <c r="CY60" i="7"/>
  <c r="AL58" i="7"/>
  <c r="M58" i="7" s="1"/>
  <c r="DI55" i="7"/>
  <c r="L10" i="7"/>
  <c r="BK52" i="7"/>
  <c r="BA54" i="7"/>
  <c r="CO54" i="7"/>
  <c r="CE55" i="7"/>
  <c r="CO55" i="7"/>
  <c r="DI58" i="7"/>
  <c r="BA61" i="7"/>
  <c r="DI62" i="7"/>
  <c r="J10" i="1"/>
  <c r="L10" i="1"/>
  <c r="K10" i="1"/>
  <c r="CO58" i="1"/>
  <c r="DE58" i="1"/>
  <c r="BU58" i="1"/>
  <c r="DI33" i="1"/>
  <c r="BF33" i="1"/>
  <c r="CO37" i="1"/>
  <c r="DE37" i="1"/>
  <c r="CS37" i="1"/>
  <c r="CO23" i="1"/>
  <c r="BU23" i="1"/>
  <c r="CO25" i="1"/>
  <c r="CJ25" i="1"/>
  <c r="AQ25" i="1"/>
  <c r="M25" i="1" s="1"/>
  <c r="CJ27" i="1"/>
  <c r="BU27" i="1"/>
  <c r="CY61" i="1"/>
  <c r="AQ61" i="1"/>
  <c r="M61" i="1" s="1"/>
  <c r="CJ61" i="1"/>
  <c r="AB61" i="1"/>
  <c r="K61" i="1" s="1"/>
  <c r="CE77" i="1"/>
  <c r="AV77" i="1"/>
  <c r="CJ56" i="1"/>
  <c r="BY56" i="1"/>
  <c r="CG56" i="1"/>
  <c r="AG52" i="1"/>
  <c r="S52" i="1"/>
  <c r="J52" i="1" s="1"/>
  <c r="BI52" i="1"/>
  <c r="CY52" i="1"/>
  <c r="BU51" i="1"/>
  <c r="W51" i="1"/>
  <c r="J51" i="1" s="1"/>
  <c r="AG51" i="1"/>
  <c r="L51" i="1" s="1"/>
  <c r="CE51" i="1"/>
  <c r="DI34" i="1"/>
  <c r="BF34" i="1"/>
  <c r="AL41" i="1"/>
  <c r="M41" i="1" s="1"/>
  <c r="BU41" i="1"/>
  <c r="DI20" i="1"/>
  <c r="CO20" i="1"/>
  <c r="BU20" i="1"/>
  <c r="AL64" i="1"/>
  <c r="BU64" i="1"/>
  <c r="CY64" i="1"/>
  <c r="AB64" i="1"/>
  <c r="K64" i="1" s="1"/>
  <c r="BU78" i="1"/>
  <c r="CY78" i="1"/>
  <c r="BF78" i="1"/>
  <c r="BU84" i="1"/>
  <c r="CY84" i="1"/>
  <c r="AV89" i="1"/>
  <c r="CO89" i="1"/>
  <c r="DI54" i="1"/>
  <c r="AK54" i="1"/>
  <c r="CG54" i="1"/>
  <c r="BK35" i="1"/>
  <c r="CY35" i="1"/>
  <c r="CE35" i="1"/>
  <c r="BF35" i="1"/>
  <c r="AL35" i="1"/>
  <c r="R35" i="1"/>
  <c r="I35" i="1" s="1"/>
  <c r="CY43" i="1"/>
  <c r="CS43" i="1"/>
  <c r="CG43" i="1"/>
  <c r="AL45" i="1"/>
  <c r="AQ45" i="1"/>
  <c r="CY47" i="1"/>
  <c r="CE47" i="1"/>
  <c r="BK47" i="1"/>
  <c r="AQ47" i="1"/>
  <c r="W47" i="1"/>
  <c r="J47" i="1" s="1"/>
  <c r="CO66" i="1"/>
  <c r="BU66" i="1"/>
  <c r="L58" i="1"/>
  <c r="K58" i="1"/>
  <c r="I80" i="1"/>
  <c r="I84" i="1"/>
  <c r="I85" i="1"/>
  <c r="J87" i="1"/>
  <c r="J88" i="1"/>
  <c r="I31" i="1"/>
  <c r="M31" i="1"/>
  <c r="I32" i="1"/>
  <c r="L32" i="1"/>
  <c r="M32" i="1"/>
  <c r="K35" i="1"/>
  <c r="L36" i="1"/>
  <c r="Y37" i="1"/>
  <c r="K37" i="1" s="1"/>
  <c r="L37" i="1"/>
  <c r="AK37" i="1"/>
  <c r="AW37" i="1"/>
  <c r="K38" i="1"/>
  <c r="BQ38" i="1"/>
  <c r="CW38" i="1"/>
  <c r="DE38" i="1"/>
  <c r="U39" i="1"/>
  <c r="J39" i="1" s="1"/>
  <c r="AC39" i="1"/>
  <c r="L39" i="1" s="1"/>
  <c r="AK39" i="1"/>
  <c r="AS39" i="1"/>
  <c r="BA39" i="1"/>
  <c r="BI39" i="1"/>
  <c r="J43" i="1"/>
  <c r="J44" i="1"/>
  <c r="K47" i="1"/>
  <c r="K49" i="1"/>
  <c r="J12" i="1"/>
  <c r="J14" i="1"/>
  <c r="K14" i="1"/>
  <c r="CJ14" i="1"/>
  <c r="K15" i="1"/>
  <c r="K17" i="1"/>
  <c r="L17" i="1"/>
  <c r="J18" i="1"/>
  <c r="L18" i="1"/>
  <c r="I19" i="1"/>
  <c r="L21" i="1"/>
  <c r="L22" i="1"/>
  <c r="K26" i="1"/>
  <c r="L81" i="1"/>
  <c r="AK58" i="1"/>
  <c r="M80" i="1"/>
  <c r="L53" i="1"/>
  <c r="L52" i="1"/>
  <c r="Y52" i="1"/>
  <c r="K52" i="1" s="1"/>
  <c r="K11" i="1"/>
  <c r="I56" i="1"/>
  <c r="I52" i="1"/>
  <c r="J80" i="1"/>
  <c r="CO50" i="1"/>
  <c r="BU50" i="1"/>
  <c r="BA50" i="1"/>
  <c r="K50" i="1"/>
  <c r="K87" i="1"/>
  <c r="AB33" i="1"/>
  <c r="K33" i="1" s="1"/>
  <c r="BU33" i="1"/>
  <c r="L34" i="1"/>
  <c r="J35" i="1"/>
  <c r="AV36" i="1"/>
  <c r="BI37" i="1"/>
  <c r="BU37" i="1"/>
  <c r="CG37" i="1"/>
  <c r="K39" i="1"/>
  <c r="BQ39" i="1"/>
  <c r="BY39" i="1"/>
  <c r="CG39" i="1"/>
  <c r="CO39" i="1"/>
  <c r="CW39" i="1"/>
  <c r="DE39" i="1"/>
  <c r="L41" i="1"/>
  <c r="L42" i="1"/>
  <c r="BF42" i="1"/>
  <c r="CY42" i="1"/>
  <c r="I43" i="1"/>
  <c r="I44" i="1"/>
  <c r="I45" i="1"/>
  <c r="I47" i="1"/>
  <c r="I48" i="1"/>
  <c r="M48" i="1"/>
  <c r="I12" i="1"/>
  <c r="M12" i="1"/>
  <c r="I13" i="1"/>
  <c r="M13" i="1"/>
  <c r="J15" i="1"/>
  <c r="J16" i="1"/>
  <c r="K18" i="1"/>
  <c r="AG20" i="1"/>
  <c r="L20" i="1" s="1"/>
  <c r="BA20" i="1"/>
  <c r="K22" i="1"/>
  <c r="K23" i="1"/>
  <c r="I24" i="1"/>
  <c r="L24" i="1"/>
  <c r="M24" i="1"/>
  <c r="AB25" i="1"/>
  <c r="K25" i="1" s="1"/>
  <c r="BF25" i="1"/>
  <c r="I27" i="1"/>
  <c r="K27" i="1"/>
  <c r="I29" i="1"/>
  <c r="M29" i="1"/>
  <c r="J68" i="1"/>
  <c r="K70" i="1"/>
  <c r="J72" i="1"/>
  <c r="L61" i="1"/>
  <c r="BF61" i="1"/>
  <c r="I63" i="1"/>
  <c r="AQ64" i="1"/>
  <c r="K75" i="1"/>
  <c r="J79" i="1"/>
  <c r="K83" i="1"/>
  <c r="BI58" i="1"/>
  <c r="AW58" i="1"/>
  <c r="CG57" i="1"/>
  <c r="AK56" i="1"/>
  <c r="AC56" i="1"/>
  <c r="L56" i="1" s="1"/>
  <c r="L54" i="1"/>
  <c r="M53" i="1"/>
  <c r="CG52" i="1"/>
  <c r="BC52" i="1"/>
  <c r="M52" i="1"/>
  <c r="BK51" i="1"/>
  <c r="M51" i="1"/>
  <c r="I53" i="1"/>
  <c r="U56" i="1"/>
  <c r="J56" i="1" s="1"/>
  <c r="J58" i="1"/>
  <c r="J84" i="1"/>
  <c r="J11" i="1"/>
  <c r="L85" i="1"/>
  <c r="L50" i="1"/>
  <c r="BA82" i="1"/>
  <c r="K82" i="1"/>
  <c r="CO88" i="1"/>
  <c r="K31" i="1"/>
  <c r="AQ33" i="1"/>
  <c r="M33" i="1" s="1"/>
  <c r="CJ33" i="1"/>
  <c r="AB34" i="1"/>
  <c r="K34" i="1" s="1"/>
  <c r="BU34" i="1"/>
  <c r="AQ35" i="1"/>
  <c r="BU35" i="1"/>
  <c r="CT35" i="1"/>
  <c r="CT93" i="1" s="1"/>
  <c r="CT96" i="1" s="1"/>
  <c r="CT99" i="1" s="1"/>
  <c r="J36" i="1"/>
  <c r="I39" i="1"/>
  <c r="M39" i="1"/>
  <c r="J40" i="1"/>
  <c r="K41" i="1"/>
  <c r="AB42" i="1"/>
  <c r="K42" i="1" s="1"/>
  <c r="BU42" i="1"/>
  <c r="Y43" i="1"/>
  <c r="K43" i="1" s="1"/>
  <c r="AK43" i="1"/>
  <c r="L44" i="1"/>
  <c r="L45" i="1"/>
  <c r="AL47" i="1"/>
  <c r="BP47" i="1"/>
  <c r="CO47" i="1"/>
  <c r="U48" i="1"/>
  <c r="J48" i="1" s="1"/>
  <c r="AC48" i="1"/>
  <c r="L48" i="1" s="1"/>
  <c r="AK48" i="1"/>
  <c r="AS48" i="1"/>
  <c r="I49" i="1"/>
  <c r="M49" i="1"/>
  <c r="L12" i="1"/>
  <c r="L13" i="1"/>
  <c r="I15" i="1"/>
  <c r="M15" i="1"/>
  <c r="I16" i="1"/>
  <c r="M16" i="1"/>
  <c r="J22" i="1"/>
  <c r="J23" i="1"/>
  <c r="BU25" i="1"/>
  <c r="CY25" i="1"/>
  <c r="J27" i="1"/>
  <c r="J28" i="1"/>
  <c r="L28" i="1"/>
  <c r="AG29" i="1"/>
  <c r="L29" i="1" s="1"/>
  <c r="BA29" i="1"/>
  <c r="BU29" i="1"/>
  <c r="CO29" i="1"/>
  <c r="K30" i="1"/>
  <c r="I68" i="1"/>
  <c r="I69" i="1"/>
  <c r="M69" i="1"/>
  <c r="I72" i="1"/>
  <c r="I73" i="1"/>
  <c r="I60" i="1"/>
  <c r="L60" i="1"/>
  <c r="BU61" i="1"/>
  <c r="L64" i="1"/>
  <c r="BF64" i="1"/>
  <c r="I65" i="1"/>
  <c r="M65" i="1"/>
  <c r="J66" i="1"/>
  <c r="L66" i="1"/>
  <c r="J75" i="1"/>
  <c r="K78" i="1"/>
  <c r="CY50" i="1"/>
  <c r="W50" i="1"/>
  <c r="J50" i="1" s="1"/>
  <c r="DI38" i="1"/>
  <c r="CG38" i="1"/>
  <c r="BY38" i="1"/>
  <c r="AK38" i="1"/>
  <c r="AL26" i="1"/>
  <c r="M26" i="1" s="1"/>
  <c r="BU26" i="1"/>
  <c r="BA26" i="1"/>
  <c r="AL68" i="1"/>
  <c r="M68" i="1" s="1"/>
  <c r="BU68" i="1"/>
  <c r="AL72" i="1"/>
  <c r="M72" i="1" s="1"/>
  <c r="CO72" i="1"/>
  <c r="AQ62" i="1"/>
  <c r="M62" i="1" s="1"/>
  <c r="CJ62" i="1"/>
  <c r="CJ65" i="1"/>
  <c r="DE65" i="1"/>
  <c r="CS65" i="1"/>
  <c r="M11" i="1"/>
  <c r="I57" i="1"/>
  <c r="I81" i="1"/>
  <c r="I11" i="1"/>
  <c r="M88" i="1"/>
  <c r="I88" i="1"/>
  <c r="U38" i="1"/>
  <c r="J38" i="1" s="1"/>
  <c r="AC38" i="1"/>
  <c r="BI38" i="1"/>
  <c r="U49" i="1"/>
  <c r="J49" i="1" s="1"/>
  <c r="AC49" i="1"/>
  <c r="L49" i="1" s="1"/>
  <c r="AK49" i="1"/>
  <c r="AS49" i="1"/>
  <c r="BA49" i="1"/>
  <c r="BI49" i="1"/>
  <c r="BQ49" i="1"/>
  <c r="BY49" i="1"/>
  <c r="CG49" i="1"/>
  <c r="CO49" i="1"/>
  <c r="CW49" i="1"/>
  <c r="AG26" i="1"/>
  <c r="L26" i="1" s="1"/>
  <c r="L69" i="1"/>
  <c r="K71" i="1"/>
  <c r="L73" i="1"/>
  <c r="K59" i="1"/>
  <c r="I61" i="1"/>
  <c r="L62" i="1"/>
  <c r="BF62" i="1"/>
  <c r="J64" i="1"/>
  <c r="Y65" i="1"/>
  <c r="K65" i="1" s="1"/>
  <c r="L65" i="1"/>
  <c r="AK65" i="1"/>
  <c r="AW65" i="1"/>
  <c r="BI65" i="1"/>
  <c r="I77" i="1"/>
  <c r="M77" i="1"/>
  <c r="BA79" i="1"/>
  <c r="Y55" i="1"/>
  <c r="K55" i="1" s="1"/>
  <c r="BF32" i="1"/>
  <c r="CY32" i="1"/>
  <c r="Y44" i="1"/>
  <c r="K44" i="1" s="1"/>
  <c r="AK44" i="1"/>
  <c r="AW44" i="1"/>
  <c r="U46" i="1"/>
  <c r="J46" i="1" s="1"/>
  <c r="AC46" i="1"/>
  <c r="L46" i="1" s="1"/>
  <c r="AK46" i="1"/>
  <c r="AS46" i="1"/>
  <c r="BA46" i="1"/>
  <c r="BI46" i="1"/>
  <c r="BU19" i="1"/>
  <c r="CE28" i="1"/>
  <c r="AQ73" i="1"/>
  <c r="BF74" i="1"/>
  <c r="CY74" i="1"/>
  <c r="BF60" i="1"/>
  <c r="U63" i="1"/>
  <c r="J63" i="1" s="1"/>
  <c r="AC63" i="1"/>
  <c r="L63" i="1" s="1"/>
  <c r="AK63" i="1"/>
  <c r="AS63" i="1"/>
  <c r="BA63" i="1"/>
  <c r="BI63" i="1"/>
  <c r="BQ63" i="1"/>
  <c r="BY63" i="1"/>
  <c r="CG63" i="1"/>
  <c r="CO63" i="1"/>
  <c r="CW63" i="1"/>
  <c r="CY22" i="1"/>
  <c r="AW59" i="1"/>
  <c r="CY60" i="1"/>
  <c r="CY76" i="1"/>
  <c r="DI90" i="1"/>
  <c r="BA67" i="1"/>
  <c r="DI73" i="1"/>
  <c r="AQ83" i="1"/>
  <c r="M83" i="1" s="1"/>
  <c r="BA80" i="1"/>
  <c r="BK54" i="1"/>
  <c r="CO82" i="1"/>
  <c r="DI35" i="1"/>
  <c r="AQ38" i="1"/>
  <c r="M38" i="1" s="1"/>
  <c r="DI41" i="1"/>
  <c r="BA13" i="1"/>
  <c r="CO19" i="1"/>
  <c r="DI27" i="1"/>
  <c r="BA69" i="1"/>
  <c r="BA71" i="1"/>
  <c r="AL73" i="1"/>
  <c r="AL81" i="1"/>
  <c r="BA37" i="1"/>
  <c r="CJ81" i="1"/>
  <c r="DI85" i="1"/>
  <c r="BU43" i="1"/>
  <c r="CY83" i="1"/>
  <c r="CO80" i="1"/>
  <c r="AL85" i="1"/>
  <c r="BK38" i="1"/>
  <c r="DI45" i="1"/>
  <c r="BK46" i="1"/>
  <c r="AG19" i="1"/>
  <c r="L19" i="1" s="1"/>
  <c r="DI19" i="1"/>
  <c r="BA23" i="1"/>
  <c r="BA25" i="1"/>
  <c r="AL27" i="1"/>
  <c r="M27" i="1" s="1"/>
  <c r="BA75" i="1"/>
  <c r="BK76" i="1"/>
  <c r="DI76" i="1"/>
  <c r="CY62" i="1"/>
  <c r="DI60" i="1"/>
  <c r="BU62" i="1"/>
  <c r="DI64" i="1"/>
  <c r="BK65" i="1"/>
  <c r="BA66" i="1"/>
  <c r="CJ60" i="1"/>
  <c r="CJ64" i="1"/>
  <c r="BK60" i="1"/>
  <c r="BK64" i="1"/>
  <c r="CJ68" i="1"/>
  <c r="CY70" i="1"/>
  <c r="BK72" i="1"/>
  <c r="DI68" i="1"/>
  <c r="BU70" i="1"/>
  <c r="DI72" i="1"/>
  <c r="BK73" i="1"/>
  <c r="BA74" i="1"/>
  <c r="CJ72" i="1"/>
  <c r="BK68" i="1"/>
  <c r="AL90" i="1"/>
  <c r="K90" i="1" s="1"/>
  <c r="CJ90" i="1"/>
  <c r="M90" i="1" s="1"/>
  <c r="CJ22" i="1"/>
  <c r="BK16" i="1"/>
  <c r="BK20" i="1"/>
  <c r="BK22" i="1"/>
  <c r="CY24" i="1"/>
  <c r="BA18" i="1"/>
  <c r="W19" i="1"/>
  <c r="J19" i="1" s="1"/>
  <c r="AQ19" i="1"/>
  <c r="M19" i="1" s="1"/>
  <c r="BK19" i="1"/>
  <c r="CE19" i="1"/>
  <c r="DI22" i="1"/>
  <c r="BU24" i="1"/>
  <c r="DI26" i="1"/>
  <c r="BK27" i="1"/>
  <c r="BA28" i="1"/>
  <c r="AG30" i="1"/>
  <c r="L30" i="1" s="1"/>
  <c r="BA30" i="1"/>
  <c r="BU30" i="1"/>
  <c r="CO30" i="1"/>
  <c r="CJ26" i="1"/>
  <c r="BK26" i="1"/>
  <c r="DI53" i="1"/>
  <c r="CO51" i="1"/>
  <c r="DI50" i="1"/>
  <c r="CJ41" i="1"/>
  <c r="CJ45" i="1"/>
  <c r="BA51" i="1"/>
  <c r="BA32" i="1"/>
  <c r="AG38" i="1"/>
  <c r="BA38" i="1"/>
  <c r="BU38" i="1"/>
  <c r="CO38" i="1"/>
  <c r="BA40" i="1"/>
  <c r="BK41" i="1"/>
  <c r="BA42" i="1"/>
  <c r="AQ43" i="1"/>
  <c r="M43" i="1" s="1"/>
  <c r="BA44" i="1"/>
  <c r="BK45" i="1"/>
  <c r="DI46" i="1"/>
  <c r="BA48" i="1"/>
  <c r="I65" i="8"/>
  <c r="J66" i="8"/>
  <c r="I67" i="8"/>
  <c r="I59" i="8"/>
  <c r="I90" i="1"/>
  <c r="J90" i="1"/>
  <c r="L90" i="1"/>
  <c r="CY24" i="9"/>
  <c r="AG25" i="9"/>
  <c r="BU25" i="9"/>
  <c r="CY26" i="9"/>
  <c r="DI25" i="9"/>
  <c r="BA21" i="9"/>
  <c r="CO21" i="9"/>
  <c r="AW17" i="9"/>
  <c r="CG17" i="9"/>
  <c r="Y17" i="9"/>
  <c r="K17" i="9" s="1"/>
  <c r="CE16" i="9"/>
  <c r="I69" i="8"/>
  <c r="CY68" i="8"/>
  <c r="BA67" i="8"/>
  <c r="CY66" i="8"/>
  <c r="BU66" i="8"/>
  <c r="BA64" i="8"/>
  <c r="CO64" i="8"/>
  <c r="J64" i="8"/>
  <c r="AG64" i="8"/>
  <c r="BU64" i="8"/>
  <c r="I63" i="8"/>
  <c r="BA63" i="8"/>
  <c r="CY62" i="8"/>
  <c r="I61" i="8"/>
  <c r="BU61" i="8"/>
  <c r="BK60" i="8"/>
  <c r="AL60" i="8"/>
  <c r="K60" i="8" s="1"/>
  <c r="I57" i="8"/>
  <c r="K56" i="8"/>
  <c r="I55" i="8"/>
  <c r="CV71" i="8"/>
  <c r="CV74" i="8" s="1"/>
  <c r="CV77" i="8" s="1"/>
  <c r="BA53" i="8"/>
  <c r="L53" i="8" s="1"/>
  <c r="I51" i="8"/>
  <c r="J52" i="8"/>
  <c r="K52" i="8"/>
  <c r="CB71" i="8"/>
  <c r="CB74" i="8" s="1"/>
  <c r="CB77" i="8" s="1"/>
  <c r="AJ71" i="8"/>
  <c r="AJ74" i="8" s="1"/>
  <c r="AJ77" i="8" s="1"/>
  <c r="O71" i="8"/>
  <c r="O74" i="8" s="1"/>
  <c r="O77" i="8" s="1"/>
  <c r="AM71" i="8"/>
  <c r="AM74" i="8" s="1"/>
  <c r="AM77" i="8" s="1"/>
  <c r="AU71" i="8"/>
  <c r="AU74" i="8" s="1"/>
  <c r="AU77" i="8" s="1"/>
  <c r="BS71" i="8"/>
  <c r="BS74" i="8" s="1"/>
  <c r="BS77" i="8" s="1"/>
  <c r="CI71" i="8"/>
  <c r="CI74" i="8" s="1"/>
  <c r="CI77" i="8" s="1"/>
  <c r="CR71" i="8"/>
  <c r="CR74" i="8" s="1"/>
  <c r="CR77" i="8" s="1"/>
  <c r="P71" i="8"/>
  <c r="P74" i="8" s="1"/>
  <c r="P77" i="8" s="1"/>
  <c r="AF71" i="8"/>
  <c r="AF74" i="8" s="1"/>
  <c r="AF77" i="8" s="1"/>
  <c r="BD71" i="8"/>
  <c r="BD74" i="8" s="1"/>
  <c r="BD77" i="8" s="1"/>
  <c r="BL71" i="8"/>
  <c r="BL74" i="8" s="1"/>
  <c r="BL77" i="8" s="1"/>
  <c r="BT71" i="8"/>
  <c r="BT74" i="8" s="1"/>
  <c r="BT77" i="8" s="1"/>
  <c r="I11" i="7"/>
  <c r="CY62" i="7"/>
  <c r="BF62" i="7"/>
  <c r="BU62" i="7"/>
  <c r="BA60" i="7"/>
  <c r="CO60" i="7"/>
  <c r="AG59" i="7"/>
  <c r="L59" i="7" s="1"/>
  <c r="BU59" i="7"/>
  <c r="DI59" i="7"/>
  <c r="AQ58" i="7"/>
  <c r="BU57" i="7"/>
  <c r="AQ57" i="7"/>
  <c r="BU55" i="7"/>
  <c r="CS55" i="7"/>
  <c r="AF65" i="7"/>
  <c r="AF68" i="7" s="1"/>
  <c r="AF71" i="7" s="1"/>
  <c r="DG65" i="7"/>
  <c r="DG68" i="7" s="1"/>
  <c r="DG71" i="7" s="1"/>
  <c r="BF52" i="7"/>
  <c r="CQ65" i="7"/>
  <c r="CQ68" i="7" s="1"/>
  <c r="CQ71" i="7" s="1"/>
  <c r="BB65" i="7"/>
  <c r="BB68" i="7" s="1"/>
  <c r="BB71" i="7" s="1"/>
  <c r="BJ65" i="7"/>
  <c r="BJ68" i="7" s="1"/>
  <c r="BJ71" i="7" s="1"/>
  <c r="BR65" i="7"/>
  <c r="BR68" i="7" s="1"/>
  <c r="BR71" i="7" s="1"/>
  <c r="BZ65" i="7"/>
  <c r="BZ68" i="7" s="1"/>
  <c r="BZ71" i="7" s="1"/>
  <c r="CH65" i="7"/>
  <c r="CH68" i="7" s="1"/>
  <c r="CH71" i="7" s="1"/>
  <c r="BL65" i="7"/>
  <c r="BL68" i="7" s="1"/>
  <c r="BL71" i="7" s="1"/>
  <c r="BT65" i="7"/>
  <c r="BT68" i="7" s="1"/>
  <c r="BT71" i="7" s="1"/>
  <c r="CR65" i="7"/>
  <c r="CR68" i="7" s="1"/>
  <c r="CR71" i="7" s="1"/>
  <c r="CZ65" i="7"/>
  <c r="CZ68" i="7" s="1"/>
  <c r="CZ71" i="7" s="1"/>
  <c r="I13" i="7"/>
  <c r="BA13" i="7"/>
  <c r="DH65" i="7"/>
  <c r="DH68" i="7" s="1"/>
  <c r="DH71" i="7" s="1"/>
  <c r="AQ20" i="9"/>
  <c r="BF20" i="9"/>
  <c r="AB28" i="9"/>
  <c r="DE17" i="9"/>
  <c r="BU20" i="9"/>
  <c r="AB24" i="9"/>
  <c r="AQ26" i="9"/>
  <c r="AQ28" i="9"/>
  <c r="AB20" i="9"/>
  <c r="BU17" i="9"/>
  <c r="AQ24" i="9"/>
  <c r="BF28" i="9"/>
  <c r="AK17" i="9"/>
  <c r="CS17" i="9"/>
  <c r="CY20" i="9"/>
  <c r="AG21" i="9"/>
  <c r="BU21" i="9"/>
  <c r="BU24" i="9"/>
  <c r="BA25" i="9"/>
  <c r="BF24" i="9"/>
  <c r="BU28" i="9"/>
  <c r="BA11" i="9"/>
  <c r="CY14" i="9"/>
  <c r="BI17" i="9"/>
  <c r="K68" i="8"/>
  <c r="N71" i="8"/>
  <c r="N74" i="8" s="1"/>
  <c r="N77" i="8" s="1"/>
  <c r="AD71" i="8"/>
  <c r="AD74" i="8" s="1"/>
  <c r="AD77" i="8" s="1"/>
  <c r="AT71" i="8"/>
  <c r="AT74" i="8" s="1"/>
  <c r="AT77" i="8" s="1"/>
  <c r="BJ71" i="8"/>
  <c r="BJ74" i="8" s="1"/>
  <c r="BJ77" i="8" s="1"/>
  <c r="CH71" i="8"/>
  <c r="CH74" i="8" s="1"/>
  <c r="CH77" i="8" s="1"/>
  <c r="DG71" i="8"/>
  <c r="DG74" i="8" s="1"/>
  <c r="DG77" i="8" s="1"/>
  <c r="K51" i="8"/>
  <c r="J56" i="8"/>
  <c r="BU59" i="8"/>
  <c r="I62" i="8"/>
  <c r="K63" i="8"/>
  <c r="I68" i="8"/>
  <c r="I70" i="8"/>
  <c r="CZ71" i="8"/>
  <c r="CZ74" i="8" s="1"/>
  <c r="CZ77" i="8" s="1"/>
  <c r="AC71" i="8"/>
  <c r="AC74" i="8" s="1"/>
  <c r="AC77" i="8" s="1"/>
  <c r="L10" i="8"/>
  <c r="BY71" i="8"/>
  <c r="BY74" i="8" s="1"/>
  <c r="BY77" i="8" s="1"/>
  <c r="CP71" i="8"/>
  <c r="CP74" i="8" s="1"/>
  <c r="CP77" i="8" s="1"/>
  <c r="DF71" i="8"/>
  <c r="DF74" i="8" s="1"/>
  <c r="DF77" i="8" s="1"/>
  <c r="BF56" i="8"/>
  <c r="AK59" i="8"/>
  <c r="AK71" i="8" s="1"/>
  <c r="AK74" i="8" s="1"/>
  <c r="AK77" i="8" s="1"/>
  <c r="J65" i="8"/>
  <c r="J67" i="8"/>
  <c r="CY70" i="8"/>
  <c r="X71" i="8"/>
  <c r="X74" i="8" s="1"/>
  <c r="X77" i="8" s="1"/>
  <c r="CW71" i="8"/>
  <c r="CW74" i="8" s="1"/>
  <c r="CW77" i="8" s="1"/>
  <c r="DE71" i="8"/>
  <c r="DE74" i="8" s="1"/>
  <c r="DE77" i="8" s="1"/>
  <c r="J53" i="8"/>
  <c r="J57" i="8"/>
  <c r="K58" i="8"/>
  <c r="CS59" i="8"/>
  <c r="CS71" i="8" s="1"/>
  <c r="CS74" i="8" s="1"/>
  <c r="CS77" i="8" s="1"/>
  <c r="AB62" i="8"/>
  <c r="T71" i="8"/>
  <c r="T74" i="8" s="1"/>
  <c r="T77" i="8" s="1"/>
  <c r="BH71" i="8"/>
  <c r="BH74" i="8" s="1"/>
  <c r="BH77" i="8" s="1"/>
  <c r="BI59" i="8"/>
  <c r="BI71" i="8" s="1"/>
  <c r="BI74" i="8" s="1"/>
  <c r="BI77" i="8" s="1"/>
  <c r="AQ62" i="8"/>
  <c r="BU67" i="8"/>
  <c r="DI67" i="8"/>
  <c r="J70" i="8"/>
  <c r="Z71" i="8"/>
  <c r="Z74" i="8" s="1"/>
  <c r="Z77" i="8" s="1"/>
  <c r="AP71" i="8"/>
  <c r="AP74" i="8" s="1"/>
  <c r="AP77" i="8" s="1"/>
  <c r="AX71" i="8"/>
  <c r="AX74" i="8" s="1"/>
  <c r="AX77" i="8" s="1"/>
  <c r="BN71" i="8"/>
  <c r="BN74" i="8" s="1"/>
  <c r="BN77" i="8" s="1"/>
  <c r="BV71" i="8"/>
  <c r="BV74" i="8" s="1"/>
  <c r="BV77" i="8" s="1"/>
  <c r="CD71" i="8"/>
  <c r="CD74" i="8" s="1"/>
  <c r="CD77" i="8" s="1"/>
  <c r="CM71" i="8"/>
  <c r="CM74" i="8" s="1"/>
  <c r="CM77" i="8" s="1"/>
  <c r="CU71" i="8"/>
  <c r="CU74" i="8" s="1"/>
  <c r="CU77" i="8" s="1"/>
  <c r="I52" i="8"/>
  <c r="Y59" i="8"/>
  <c r="Y71" i="8" s="1"/>
  <c r="Y74" i="8" s="1"/>
  <c r="Y77" i="8" s="1"/>
  <c r="BF62" i="8"/>
  <c r="I64" i="8"/>
  <c r="Q71" i="8"/>
  <c r="Q74" i="8" s="1"/>
  <c r="Q77" i="8" s="1"/>
  <c r="AO71" i="8"/>
  <c r="AO74" i="8" s="1"/>
  <c r="AO77" i="8" s="1"/>
  <c r="BM71" i="8"/>
  <c r="BM74" i="8" s="1"/>
  <c r="BM77" i="8" s="1"/>
  <c r="CC71" i="8"/>
  <c r="CC74" i="8" s="1"/>
  <c r="CC77" i="8" s="1"/>
  <c r="CL71" i="8"/>
  <c r="CL74" i="8" s="1"/>
  <c r="CL77" i="8" s="1"/>
  <c r="DB71" i="8"/>
  <c r="DB74" i="8" s="1"/>
  <c r="DB77" i="8" s="1"/>
  <c r="J51" i="8"/>
  <c r="K53" i="8"/>
  <c r="J54" i="8"/>
  <c r="I56" i="8"/>
  <c r="K57" i="8"/>
  <c r="DI57" i="8"/>
  <c r="M57" i="8" s="1"/>
  <c r="CG59" i="8"/>
  <c r="BU62" i="8"/>
  <c r="J63" i="8"/>
  <c r="BU68" i="8"/>
  <c r="J69" i="8"/>
  <c r="BF70" i="8"/>
  <c r="AR71" i="8"/>
  <c r="AR74" i="8" s="1"/>
  <c r="AR77" i="8" s="1"/>
  <c r="V71" i="8"/>
  <c r="V74" i="8" s="1"/>
  <c r="V77" i="8" s="1"/>
  <c r="BB71" i="8"/>
  <c r="BB74" i="8" s="1"/>
  <c r="BB77" i="8" s="1"/>
  <c r="BR71" i="8"/>
  <c r="BR74" i="8" s="1"/>
  <c r="BR77" i="8" s="1"/>
  <c r="CQ71" i="8"/>
  <c r="CQ74" i="8" s="1"/>
  <c r="CQ77" i="8" s="1"/>
  <c r="I60" i="8"/>
  <c r="U71" i="8"/>
  <c r="U74" i="8" s="1"/>
  <c r="U77" i="8" s="1"/>
  <c r="BQ71" i="8"/>
  <c r="BQ74" i="8" s="1"/>
  <c r="BQ77" i="8" s="1"/>
  <c r="CX71" i="8"/>
  <c r="CX74" i="8" s="1"/>
  <c r="CX77" i="8" s="1"/>
  <c r="K54" i="8"/>
  <c r="K55" i="8"/>
  <c r="I54" i="8"/>
  <c r="AA71" i="8"/>
  <c r="AA74" i="8" s="1"/>
  <c r="AA77" i="8" s="1"/>
  <c r="AI71" i="8"/>
  <c r="AI74" i="8" s="1"/>
  <c r="AI77" i="8" s="1"/>
  <c r="AY71" i="8"/>
  <c r="AY74" i="8" s="1"/>
  <c r="AY77" i="8" s="1"/>
  <c r="BG71" i="8"/>
  <c r="BG74" i="8" s="1"/>
  <c r="BG77" i="8" s="1"/>
  <c r="BW71" i="8"/>
  <c r="BW74" i="8" s="1"/>
  <c r="BW77" i="8" s="1"/>
  <c r="L51" i="8"/>
  <c r="L54" i="8"/>
  <c r="I58" i="8"/>
  <c r="J60" i="8"/>
  <c r="J62" i="8"/>
  <c r="J68" i="8"/>
  <c r="CN71" i="8"/>
  <c r="CN74" i="8" s="1"/>
  <c r="CN77" i="8" s="1"/>
  <c r="AH71" i="8"/>
  <c r="AH74" i="8" s="1"/>
  <c r="AH77" i="8" s="1"/>
  <c r="DC71" i="8"/>
  <c r="DC74" i="8" s="1"/>
  <c r="DC77" i="8" s="1"/>
  <c r="M53" i="8"/>
  <c r="I66" i="8"/>
  <c r="AQ70" i="8"/>
  <c r="AZ71" i="8"/>
  <c r="AZ74" i="8" s="1"/>
  <c r="AZ77" i="8" s="1"/>
  <c r="CF71" i="8"/>
  <c r="CF74" i="8" s="1"/>
  <c r="CF77" i="8" s="1"/>
  <c r="CK71" i="8"/>
  <c r="CK74" i="8" s="1"/>
  <c r="CK77" i="8" s="1"/>
  <c r="DA71" i="8"/>
  <c r="DA74" i="8" s="1"/>
  <c r="DA77" i="8" s="1"/>
  <c r="J55" i="8"/>
  <c r="J58" i="8"/>
  <c r="AW59" i="8"/>
  <c r="DI60" i="8"/>
  <c r="J61" i="8"/>
  <c r="DI65" i="8"/>
  <c r="AB66" i="8"/>
  <c r="BU70" i="8"/>
  <c r="AN71" i="8"/>
  <c r="AN74" i="8" s="1"/>
  <c r="AN77" i="8" s="1"/>
  <c r="BX71" i="8"/>
  <c r="BX74" i="8" s="1"/>
  <c r="BX77" i="8" s="1"/>
  <c r="DH71" i="8"/>
  <c r="DH74" i="8" s="1"/>
  <c r="DH77" i="8" s="1"/>
  <c r="N65" i="7"/>
  <c r="N68" i="7" s="1"/>
  <c r="N71" i="7" s="1"/>
  <c r="V65" i="7"/>
  <c r="V68" i="7" s="1"/>
  <c r="V71" i="7" s="1"/>
  <c r="R65" i="7"/>
  <c r="R68" i="7" s="1"/>
  <c r="R71" i="7" s="1"/>
  <c r="Z65" i="7"/>
  <c r="Z68" i="7" s="1"/>
  <c r="Z71" i="7" s="1"/>
  <c r="AH65" i="7"/>
  <c r="AH68" i="7" s="1"/>
  <c r="AH71" i="7" s="1"/>
  <c r="AP65" i="7"/>
  <c r="AP68" i="7" s="1"/>
  <c r="AP71" i="7" s="1"/>
  <c r="AX65" i="7"/>
  <c r="AX68" i="7" s="1"/>
  <c r="AX71" i="7" s="1"/>
  <c r="BN65" i="7"/>
  <c r="BN68" i="7" s="1"/>
  <c r="BN71" i="7" s="1"/>
  <c r="BV65" i="7"/>
  <c r="BV68" i="7" s="1"/>
  <c r="BV71" i="7" s="1"/>
  <c r="CD65" i="7"/>
  <c r="CD68" i="7" s="1"/>
  <c r="CD71" i="7" s="1"/>
  <c r="CU65" i="7"/>
  <c r="CU68" i="7" s="1"/>
  <c r="CU71" i="7" s="1"/>
  <c r="DC65" i="7"/>
  <c r="DC68" i="7" s="1"/>
  <c r="DC71" i="7" s="1"/>
  <c r="L11" i="7"/>
  <c r="Q65" i="7"/>
  <c r="Q68" i="7" s="1"/>
  <c r="Q71" i="7" s="1"/>
  <c r="AO65" i="7"/>
  <c r="AO68" i="7" s="1"/>
  <c r="AO71" i="7" s="1"/>
  <c r="BE65" i="7"/>
  <c r="BE68" i="7" s="1"/>
  <c r="BE71" i="7" s="1"/>
  <c r="BM65" i="7"/>
  <c r="BM68" i="7" s="1"/>
  <c r="BM71" i="7" s="1"/>
  <c r="CC65" i="7"/>
  <c r="CC68" i="7" s="1"/>
  <c r="CC71" i="7" s="1"/>
  <c r="CL65" i="7"/>
  <c r="CL68" i="7" s="1"/>
  <c r="CL71" i="7" s="1"/>
  <c r="CT65" i="7"/>
  <c r="CT68" i="7" s="1"/>
  <c r="CT71" i="7" s="1"/>
  <c r="DB65" i="7"/>
  <c r="DB68" i="7" s="1"/>
  <c r="DB71" i="7" s="1"/>
  <c r="J11" i="7"/>
  <c r="CK65" i="7"/>
  <c r="CK68" i="7" s="1"/>
  <c r="CK71" i="7" s="1"/>
  <c r="DA65" i="7"/>
  <c r="DA68" i="7" s="1"/>
  <c r="DA71" i="7" s="1"/>
  <c r="I12" i="7"/>
  <c r="K12" i="7"/>
  <c r="AV65" i="7"/>
  <c r="AV68" i="7" s="1"/>
  <c r="AV71" i="7" s="1"/>
  <c r="BF58" i="7"/>
  <c r="AB62" i="7"/>
  <c r="K62" i="7" s="1"/>
  <c r="BD65" i="7"/>
  <c r="BD68" i="7" s="1"/>
  <c r="BD71" i="7" s="1"/>
  <c r="I10" i="7"/>
  <c r="AM65" i="7"/>
  <c r="AM68" i="7" s="1"/>
  <c r="AM71" i="7" s="1"/>
  <c r="AU65" i="7"/>
  <c r="AU68" i="7" s="1"/>
  <c r="AU71" i="7" s="1"/>
  <c r="BS65" i="7"/>
  <c r="BS68" i="7" s="1"/>
  <c r="BS71" i="7" s="1"/>
  <c r="CI65" i="7"/>
  <c r="CI68" i="7" s="1"/>
  <c r="CI71" i="7" s="1"/>
  <c r="L12" i="7"/>
  <c r="DI53" i="7"/>
  <c r="Y55" i="7"/>
  <c r="K55" i="7" s="1"/>
  <c r="BK56" i="7"/>
  <c r="BU58" i="7"/>
  <c r="DI61" i="7"/>
  <c r="AQ62" i="7"/>
  <c r="AN65" i="7"/>
  <c r="AN68" i="7" s="1"/>
  <c r="AN71" i="7" s="1"/>
  <c r="AD65" i="7"/>
  <c r="AD68" i="7" s="1"/>
  <c r="AD71" i="7" s="1"/>
  <c r="K10" i="7"/>
  <c r="U65" i="7"/>
  <c r="U68" i="7" s="1"/>
  <c r="U71" i="7" s="1"/>
  <c r="AC65" i="7"/>
  <c r="AC68" i="7" s="1"/>
  <c r="AC71" i="7" s="1"/>
  <c r="AS65" i="7"/>
  <c r="AS68" i="7" s="1"/>
  <c r="AS71" i="7" s="1"/>
  <c r="BQ65" i="7"/>
  <c r="BQ68" i="7" s="1"/>
  <c r="BQ71" i="7" s="1"/>
  <c r="BY65" i="7"/>
  <c r="BY68" i="7" s="1"/>
  <c r="BY71" i="7" s="1"/>
  <c r="CP65" i="7"/>
  <c r="CP68" i="7" s="1"/>
  <c r="CP71" i="7" s="1"/>
  <c r="CX65" i="7"/>
  <c r="CX68" i="7" s="1"/>
  <c r="CX71" i="7" s="1"/>
  <c r="DF65" i="7"/>
  <c r="DF68" i="7" s="1"/>
  <c r="DF71" i="7" s="1"/>
  <c r="K11" i="7"/>
  <c r="M11" i="7"/>
  <c r="J12" i="7"/>
  <c r="X65" i="7"/>
  <c r="X68" i="7" s="1"/>
  <c r="X71" i="7" s="1"/>
  <c r="CW65" i="7"/>
  <c r="CW68" i="7" s="1"/>
  <c r="CW71" i="7" s="1"/>
  <c r="DE65" i="7"/>
  <c r="DE68" i="7" s="1"/>
  <c r="DE71" i="7" s="1"/>
  <c r="T65" i="7"/>
  <c r="T68" i="7" s="1"/>
  <c r="T71" i="7" s="1"/>
  <c r="AJ65" i="7"/>
  <c r="AJ68" i="7" s="1"/>
  <c r="AJ71" i="7" s="1"/>
  <c r="AR65" i="7"/>
  <c r="AR68" i="7" s="1"/>
  <c r="AR71" i="7" s="1"/>
  <c r="AZ65" i="7"/>
  <c r="AZ68" i="7" s="1"/>
  <c r="AZ71" i="7" s="1"/>
  <c r="BH65" i="7"/>
  <c r="BH68" i="7" s="1"/>
  <c r="BH71" i="7" s="1"/>
  <c r="BP65" i="7"/>
  <c r="BP68" i="7" s="1"/>
  <c r="BP71" i="7" s="1"/>
  <c r="BX65" i="7"/>
  <c r="BX68" i="7" s="1"/>
  <c r="BX71" i="7" s="1"/>
  <c r="CF65" i="7"/>
  <c r="CF68" i="7" s="1"/>
  <c r="CF71" i="7" s="1"/>
  <c r="CN65" i="7"/>
  <c r="CN68" i="7" s="1"/>
  <c r="CN71" i="7" s="1"/>
  <c r="CV65" i="7"/>
  <c r="CV68" i="7" s="1"/>
  <c r="CV71" i="7" s="1"/>
  <c r="DD65" i="7"/>
  <c r="DD68" i="7" s="1"/>
  <c r="DD71" i="7" s="1"/>
  <c r="AW55" i="7"/>
  <c r="AW65" i="7" s="1"/>
  <c r="CY58" i="7"/>
  <c r="P65" i="7"/>
  <c r="P68" i="7" s="1"/>
  <c r="P71" i="7" s="1"/>
  <c r="AA65" i="7"/>
  <c r="AA68" i="7" s="1"/>
  <c r="AA71" i="7" s="1"/>
  <c r="AI65" i="7"/>
  <c r="AI68" i="7" s="1"/>
  <c r="AI71" i="7" s="1"/>
  <c r="AY65" i="7"/>
  <c r="AY68" i="7" s="1"/>
  <c r="AY71" i="7" s="1"/>
  <c r="BG65" i="7"/>
  <c r="BG68" i="7" s="1"/>
  <c r="BG71" i="7" s="1"/>
  <c r="BW65" i="7"/>
  <c r="BW68" i="7" s="1"/>
  <c r="BW71" i="7" s="1"/>
  <c r="J13" i="7"/>
  <c r="CB65" i="7"/>
  <c r="CB68" i="7" s="1"/>
  <c r="CB71" i="7" s="1"/>
  <c r="CJ29" i="9"/>
  <c r="AE17" i="9"/>
  <c r="BC17" i="9"/>
  <c r="CA17" i="9"/>
  <c r="CY17" i="9"/>
  <c r="AQ19" i="9"/>
  <c r="BA22" i="9"/>
  <c r="CO22" i="9"/>
  <c r="BK29" i="9"/>
  <c r="CJ23" i="9"/>
  <c r="CJ27" i="9"/>
  <c r="S17" i="9"/>
  <c r="AQ17" i="9"/>
  <c r="BO17" i="9"/>
  <c r="DI18" i="9"/>
  <c r="AG22" i="9"/>
  <c r="BU22" i="9"/>
  <c r="BK23" i="9"/>
  <c r="BK27" i="9"/>
  <c r="M52" i="8"/>
  <c r="K69" i="8"/>
  <c r="K10" i="8"/>
  <c r="J10" i="8"/>
  <c r="I10" i="8"/>
  <c r="AE59" i="8"/>
  <c r="AE71" i="8" s="1"/>
  <c r="AE74" i="8" s="1"/>
  <c r="AE77" i="8" s="1"/>
  <c r="BC59" i="8"/>
  <c r="CA59" i="8"/>
  <c r="CY59" i="8"/>
  <c r="AQ61" i="8"/>
  <c r="CJ70" i="8"/>
  <c r="AS71" i="8"/>
  <c r="AS74" i="8" s="1"/>
  <c r="AS77" i="8" s="1"/>
  <c r="CJ65" i="8"/>
  <c r="CJ69" i="8"/>
  <c r="M10" i="8"/>
  <c r="S59" i="8"/>
  <c r="AQ59" i="8"/>
  <c r="BO59" i="8"/>
  <c r="BK65" i="8"/>
  <c r="BK69" i="8"/>
  <c r="M12" i="7"/>
  <c r="O65" i="7"/>
  <c r="O68" i="7" s="1"/>
  <c r="O71" i="7" s="1"/>
  <c r="AE55" i="7"/>
  <c r="AE65" i="7" s="1"/>
  <c r="AE68" i="7" s="1"/>
  <c r="AE71" i="7" s="1"/>
  <c r="BC55" i="7"/>
  <c r="BC65" i="7" s="1"/>
  <c r="CA55" i="7"/>
  <c r="CY55" i="7"/>
  <c r="AT65" i="7"/>
  <c r="AT68" i="7" s="1"/>
  <c r="AT71" i="7" s="1"/>
  <c r="CJ58" i="7"/>
  <c r="J10" i="7"/>
  <c r="AK55" i="7"/>
  <c r="M55" i="7" s="1"/>
  <c r="CG55" i="7"/>
  <c r="BA59" i="7"/>
  <c r="CJ61" i="7"/>
  <c r="M10" i="7"/>
  <c r="S55" i="7"/>
  <c r="J55" i="7" s="1"/>
  <c r="AQ55" i="7"/>
  <c r="BO55" i="7"/>
  <c r="BO65" i="7" s="1"/>
  <c r="BO68" i="7" s="1"/>
  <c r="BO71" i="7" s="1"/>
  <c r="CM55" i="7"/>
  <c r="CM65" i="7" s="1"/>
  <c r="DI56" i="7"/>
  <c r="AG60" i="7"/>
  <c r="L60" i="7" s="1"/>
  <c r="BU60" i="7"/>
  <c r="BK61" i="7"/>
  <c r="BI55" i="7"/>
  <c r="S57" i="1"/>
  <c r="J57" i="1" s="1"/>
  <c r="CO86" i="1"/>
  <c r="BK58" i="1"/>
  <c r="AW57" i="1"/>
  <c r="AE57" i="1"/>
  <c r="BU82" i="1"/>
  <c r="CS57" i="1"/>
  <c r="AG82" i="1"/>
  <c r="L82" i="1" s="1"/>
  <c r="DI86" i="1"/>
  <c r="AQ81" i="1"/>
  <c r="AG86" i="1"/>
  <c r="L86" i="1" s="1"/>
  <c r="DI58" i="1"/>
  <c r="CA57" i="1"/>
  <c r="CA93" i="1" s="1"/>
  <c r="CA96" i="1" s="1"/>
  <c r="CA99" i="1" s="1"/>
  <c r="BI57" i="1"/>
  <c r="Y57" i="1"/>
  <c r="K57" i="1" s="1"/>
  <c r="DE57" i="1"/>
  <c r="CM57" i="1"/>
  <c r="BC57" i="1"/>
  <c r="AK57" i="1"/>
  <c r="BB93" i="1"/>
  <c r="BB96" i="1" s="1"/>
  <c r="BB99" i="1" s="1"/>
  <c r="AB85" i="1"/>
  <c r="K85" i="1" s="1"/>
  <c r="AQ50" i="1"/>
  <c r="M50" i="1" s="1"/>
  <c r="BU57" i="1"/>
  <c r="AQ86" i="1"/>
  <c r="M86" i="1" s="1"/>
  <c r="BF54" i="1"/>
  <c r="AB54" i="1"/>
  <c r="K54" i="1" s="1"/>
  <c r="AQ54" i="1"/>
  <c r="M54" i="1" s="1"/>
  <c r="BU54" i="1"/>
  <c r="CJ54" i="1"/>
  <c r="CY54" i="1"/>
  <c r="AQ85" i="1"/>
  <c r="CY56" i="1"/>
  <c r="DI81" i="1"/>
  <c r="CE57" i="1"/>
  <c r="CZ93" i="1"/>
  <c r="CZ96" i="1" s="1"/>
  <c r="CZ99" i="1" s="1"/>
  <c r="BF85" i="1"/>
  <c r="AX93" i="1"/>
  <c r="AX96" i="1" s="1"/>
  <c r="AX99" i="1" s="1"/>
  <c r="DI57" i="1"/>
  <c r="BH93" i="1"/>
  <c r="BH96" i="1" s="1"/>
  <c r="BH99" i="1" s="1"/>
  <c r="CJ85" i="1"/>
  <c r="Q93" i="1"/>
  <c r="Q96" i="1" s="1"/>
  <c r="Q99" i="1" s="1"/>
  <c r="CY57" i="1"/>
  <c r="AB53" i="1"/>
  <c r="K53" i="1" s="1"/>
  <c r="CY11" i="1"/>
  <c r="CY85" i="1"/>
  <c r="BA57" i="1"/>
  <c r="BA52" i="1"/>
  <c r="J89" i="1"/>
  <c r="AY93" i="1"/>
  <c r="AY96" i="1" s="1"/>
  <c r="AY99" i="1" s="1"/>
  <c r="CN93" i="1"/>
  <c r="CN96" i="1" s="1"/>
  <c r="CN99" i="1" s="1"/>
  <c r="BW93" i="1"/>
  <c r="BW96" i="1" s="1"/>
  <c r="BW99" i="1" s="1"/>
  <c r="BO93" i="1"/>
  <c r="BO96" i="1" s="1"/>
  <c r="BO99" i="1" s="1"/>
  <c r="AP93" i="1"/>
  <c r="AP96" i="1" s="1"/>
  <c r="AP99" i="1" s="1"/>
  <c r="BP93" i="1"/>
  <c r="BP96" i="1" s="1"/>
  <c r="BP99" i="1" s="1"/>
  <c r="R93" i="1"/>
  <c r="R96" i="1" s="1"/>
  <c r="R99" i="1" s="1"/>
  <c r="N93" i="1"/>
  <c r="N96" i="1" s="1"/>
  <c r="N99" i="1" s="1"/>
  <c r="DB93" i="1"/>
  <c r="DB96" i="1" s="1"/>
  <c r="DB99" i="1" s="1"/>
  <c r="DC93" i="1"/>
  <c r="DC96" i="1" s="1"/>
  <c r="DC99" i="1" s="1"/>
  <c r="BN93" i="1"/>
  <c r="BN96" i="1" s="1"/>
  <c r="BN99" i="1" s="1"/>
  <c r="BG93" i="1"/>
  <c r="BG96" i="1" s="1"/>
  <c r="BG99" i="1" s="1"/>
  <c r="BT93" i="1"/>
  <c r="BT96" i="1" s="1"/>
  <c r="BT99" i="1" s="1"/>
  <c r="O93" i="1"/>
  <c r="O96" i="1" s="1"/>
  <c r="O99" i="1" s="1"/>
  <c r="CH93" i="1"/>
  <c r="CH96" i="1" s="1"/>
  <c r="CH99" i="1" s="1"/>
  <c r="BR93" i="1"/>
  <c r="BR96" i="1" s="1"/>
  <c r="BR99" i="1" s="1"/>
  <c r="CF93" i="1"/>
  <c r="CF96" i="1" s="1"/>
  <c r="CF99" i="1" s="1"/>
  <c r="BX93" i="1"/>
  <c r="BX96" i="1" s="1"/>
  <c r="BX99" i="1" s="1"/>
  <c r="CQ93" i="1"/>
  <c r="CQ96" i="1" s="1"/>
  <c r="CQ99" i="1" s="1"/>
  <c r="BS93" i="1"/>
  <c r="BS96" i="1" s="1"/>
  <c r="BS99" i="1" s="1"/>
  <c r="P93" i="1"/>
  <c r="P96" i="1" s="1"/>
  <c r="P99" i="1" s="1"/>
  <c r="BM93" i="1"/>
  <c r="BM96" i="1" s="1"/>
  <c r="BM99" i="1" s="1"/>
  <c r="BE93" i="1"/>
  <c r="BE96" i="1" s="1"/>
  <c r="BE99" i="1" s="1"/>
  <c r="CI93" i="1"/>
  <c r="CI96" i="1" s="1"/>
  <c r="CI99" i="1" s="1"/>
  <c r="AD93" i="1"/>
  <c r="AD96" i="1" s="1"/>
  <c r="AD99" i="1" s="1"/>
  <c r="CK93" i="1"/>
  <c r="CK96" i="1" s="1"/>
  <c r="CK99" i="1" s="1"/>
  <c r="AM93" i="1"/>
  <c r="AM96" i="1" s="1"/>
  <c r="AM99" i="1" s="1"/>
  <c r="DG93" i="1"/>
  <c r="DG96" i="1" s="1"/>
  <c r="DG99" i="1" s="1"/>
  <c r="DF93" i="1"/>
  <c r="DF96" i="1" s="1"/>
  <c r="DF99" i="1" s="1"/>
  <c r="BD93" i="1"/>
  <c r="BD96" i="1" s="1"/>
  <c r="BD99" i="1" s="1"/>
  <c r="AF93" i="1"/>
  <c r="AF96" i="1" s="1"/>
  <c r="AF99" i="1" s="1"/>
  <c r="X93" i="1"/>
  <c r="X96" i="1" s="1"/>
  <c r="X99" i="1" s="1"/>
  <c r="DI55" i="1"/>
  <c r="BA83" i="1"/>
  <c r="BF56" i="1"/>
  <c r="I89" i="1"/>
  <c r="I10" i="1"/>
  <c r="AH93" i="1"/>
  <c r="AH96" i="1" s="1"/>
  <c r="AH99" i="1" s="1"/>
  <c r="K89" i="1"/>
  <c r="DA93" i="1"/>
  <c r="DA96" i="1" s="1"/>
  <c r="DA99" i="1" s="1"/>
  <c r="CE89" i="1"/>
  <c r="BK57" i="1"/>
  <c r="BU55" i="1"/>
  <c r="BK82" i="1"/>
  <c r="V93" i="1"/>
  <c r="V96" i="1" s="1"/>
  <c r="V99" i="1" s="1"/>
  <c r="CP93" i="1"/>
  <c r="CP96" i="1" s="1"/>
  <c r="CP99" i="1" s="1"/>
  <c r="AN93" i="1"/>
  <c r="AN96" i="1" s="1"/>
  <c r="AN99" i="1" s="1"/>
  <c r="BU83" i="1"/>
  <c r="AA93" i="1"/>
  <c r="AA96" i="1" s="1"/>
  <c r="AA99" i="1" s="1"/>
  <c r="AU93" i="1"/>
  <c r="AU96" i="1" s="1"/>
  <c r="AU99" i="1" s="1"/>
  <c r="BU80" i="1"/>
  <c r="AG83" i="1"/>
  <c r="L83" i="1" s="1"/>
  <c r="AZ93" i="1"/>
  <c r="AZ96" i="1" s="1"/>
  <c r="AZ99" i="1" s="1"/>
  <c r="CB93" i="1"/>
  <c r="CB96" i="1" s="1"/>
  <c r="CB99" i="1" s="1"/>
  <c r="CC93" i="1"/>
  <c r="CC96" i="1" s="1"/>
  <c r="CC99" i="1" s="1"/>
  <c r="BV93" i="1"/>
  <c r="BV96" i="1" s="1"/>
  <c r="BV99" i="1" s="1"/>
  <c r="L89" i="1"/>
  <c r="CX93" i="1"/>
  <c r="CX96" i="1" s="1"/>
  <c r="CX99" i="1" s="1"/>
  <c r="BU56" i="1"/>
  <c r="AI93" i="1"/>
  <c r="AI96" i="1" s="1"/>
  <c r="AI99" i="1" s="1"/>
  <c r="AG55" i="1"/>
  <c r="L55" i="1" s="1"/>
  <c r="AB51" i="1"/>
  <c r="K51" i="1" s="1"/>
  <c r="CJ10" i="1"/>
  <c r="T93" i="1"/>
  <c r="T96" i="1" s="1"/>
  <c r="T99" i="1" s="1"/>
  <c r="AQ56" i="1"/>
  <c r="M56" i="1" s="1"/>
  <c r="CD93" i="1"/>
  <c r="CD96" i="1" s="1"/>
  <c r="CD99" i="1" s="1"/>
  <c r="AQ57" i="1"/>
  <c r="M57" i="1" s="1"/>
  <c r="BF86" i="1"/>
  <c r="CY80" i="1"/>
  <c r="CO57" i="1"/>
  <c r="AG57" i="1"/>
  <c r="CO52" i="1"/>
  <c r="DI10" i="1"/>
  <c r="CV93" i="1"/>
  <c r="CV96" i="1" s="1"/>
  <c r="CV99" i="1" s="1"/>
  <c r="CO55" i="1"/>
  <c r="CL93" i="1"/>
  <c r="CL96" i="1" s="1"/>
  <c r="CL99" i="1" s="1"/>
  <c r="CR93" i="1"/>
  <c r="CR96" i="1" s="1"/>
  <c r="CR99" i="1" s="1"/>
  <c r="BJ93" i="1"/>
  <c r="BJ96" i="1" s="1"/>
  <c r="BJ99" i="1" s="1"/>
  <c r="Z93" i="1"/>
  <c r="Z96" i="1" s="1"/>
  <c r="Z99" i="1" s="1"/>
  <c r="AR93" i="1"/>
  <c r="AR96" i="1" s="1"/>
  <c r="AR99" i="1" s="1"/>
  <c r="CU93" i="1"/>
  <c r="CU96" i="1" s="1"/>
  <c r="CU99" i="1" s="1"/>
  <c r="DH93" i="1"/>
  <c r="DH96" i="1" s="1"/>
  <c r="DH99" i="1" s="1"/>
  <c r="CO83" i="1"/>
  <c r="CY86" i="1"/>
  <c r="AB86" i="1"/>
  <c r="K86" i="1" s="1"/>
  <c r="AB56" i="1"/>
  <c r="K56" i="1" s="1"/>
  <c r="DI52" i="1"/>
  <c r="BU52" i="1"/>
  <c r="BU11" i="1"/>
  <c r="CY53" i="1"/>
  <c r="CY51" i="1"/>
  <c r="AJ93" i="1"/>
  <c r="AJ96" i="1" s="1"/>
  <c r="AJ99" i="1" s="1"/>
  <c r="BL93" i="1"/>
  <c r="BL96" i="1" s="1"/>
  <c r="BL99" i="1" s="1"/>
  <c r="AO93" i="1"/>
  <c r="AO96" i="1" s="1"/>
  <c r="AO99" i="1" s="1"/>
  <c r="AT93" i="1"/>
  <c r="AT96" i="1" s="1"/>
  <c r="AT99" i="1" s="1"/>
  <c r="CJ86" i="1"/>
  <c r="CJ53" i="1"/>
  <c r="CJ51" i="1"/>
  <c r="AL10" i="1"/>
  <c r="M10" i="1" s="1"/>
  <c r="BQ93" i="1" l="1"/>
  <c r="BQ96" i="1" s="1"/>
  <c r="BQ99" i="1" s="1"/>
  <c r="M38" i="8"/>
  <c r="J16" i="9"/>
  <c r="K40" i="8"/>
  <c r="I24" i="9"/>
  <c r="M45" i="8"/>
  <c r="L26" i="8"/>
  <c r="M30" i="8"/>
  <c r="CE65" i="7"/>
  <c r="CE68" i="7" s="1"/>
  <c r="CE71" i="7" s="1"/>
  <c r="DD93" i="1"/>
  <c r="DD96" i="1" s="1"/>
  <c r="DD99" i="1" s="1"/>
  <c r="AE93" i="1"/>
  <c r="AE96" i="1" s="1"/>
  <c r="AE99" i="1" s="1"/>
  <c r="AV93" i="1"/>
  <c r="AV96" i="1" s="1"/>
  <c r="AV99" i="1" s="1"/>
  <c r="M45" i="1"/>
  <c r="CM93" i="1"/>
  <c r="CM96" i="1" s="1"/>
  <c r="CM99" i="1" s="1"/>
  <c r="M47" i="1"/>
  <c r="M35" i="1"/>
  <c r="CW93" i="1"/>
  <c r="CW96" i="1" s="1"/>
  <c r="CW99" i="1" s="1"/>
  <c r="M81" i="1"/>
  <c r="AS93" i="1"/>
  <c r="AS96" i="1" s="1"/>
  <c r="AS99" i="1" s="1"/>
  <c r="BY93" i="1"/>
  <c r="BY96" i="1" s="1"/>
  <c r="BY99" i="1" s="1"/>
  <c r="CG93" i="1"/>
  <c r="CG96" i="1" s="1"/>
  <c r="CG99" i="1" s="1"/>
  <c r="CS93" i="1"/>
  <c r="CS96" i="1" s="1"/>
  <c r="CS99" i="1" s="1"/>
  <c r="M69" i="8"/>
  <c r="M66" i="8"/>
  <c r="M40" i="8"/>
  <c r="L48" i="8"/>
  <c r="L30" i="8"/>
  <c r="K47" i="8"/>
  <c r="L63" i="8"/>
  <c r="L43" i="8"/>
  <c r="L22" i="8"/>
  <c r="M23" i="8"/>
  <c r="L35" i="8"/>
  <c r="L47" i="8"/>
  <c r="M34" i="8"/>
  <c r="K31" i="8"/>
  <c r="CG71" i="8"/>
  <c r="CG74" i="8" s="1"/>
  <c r="CG77" i="8" s="1"/>
  <c r="R71" i="8"/>
  <c r="R74" i="8" s="1"/>
  <c r="R77" i="8" s="1"/>
  <c r="I77" i="8" s="1"/>
  <c r="K64" i="8"/>
  <c r="M56" i="8"/>
  <c r="K27" i="8"/>
  <c r="K46" i="8"/>
  <c r="L31" i="8"/>
  <c r="K50" i="8"/>
  <c r="K48" i="8"/>
  <c r="L36" i="8"/>
  <c r="M28" i="8"/>
  <c r="L23" i="8"/>
  <c r="L20" i="8"/>
  <c r="M19" i="8"/>
  <c r="K34" i="8"/>
  <c r="M46" i="8"/>
  <c r="L24" i="8"/>
  <c r="K25" i="8"/>
  <c r="M48" i="8"/>
  <c r="L46" i="8"/>
  <c r="L38" i="8"/>
  <c r="BO71" i="8"/>
  <c r="BO74" i="8" s="1"/>
  <c r="BO77" i="8" s="1"/>
  <c r="I28" i="9"/>
  <c r="CQ30" i="9"/>
  <c r="CQ33" i="9" s="1"/>
  <c r="CQ36" i="9" s="1"/>
  <c r="J24" i="9"/>
  <c r="AV30" i="9"/>
  <c r="AV33" i="9" s="1"/>
  <c r="AV36" i="9" s="1"/>
  <c r="J19" i="9"/>
  <c r="DH30" i="9"/>
  <c r="DH33" i="9" s="1"/>
  <c r="DH36" i="9" s="1"/>
  <c r="J17" i="9"/>
  <c r="W30" i="9"/>
  <c r="W33" i="9" s="1"/>
  <c r="W36" i="9" s="1"/>
  <c r="BY30" i="9"/>
  <c r="BY33" i="9" s="1"/>
  <c r="BY36" i="9" s="1"/>
  <c r="BX30" i="9"/>
  <c r="BX33" i="9" s="1"/>
  <c r="BX36" i="9" s="1"/>
  <c r="I11" i="9"/>
  <c r="CC30" i="9"/>
  <c r="CC33" i="9" s="1"/>
  <c r="CC36" i="9" s="1"/>
  <c r="L11" i="9"/>
  <c r="DC30" i="9"/>
  <c r="DC33" i="9" s="1"/>
  <c r="DC36" i="9" s="1"/>
  <c r="CD30" i="9"/>
  <c r="CD33" i="9" s="1"/>
  <c r="CD36" i="9" s="1"/>
  <c r="BH30" i="9"/>
  <c r="BH33" i="9" s="1"/>
  <c r="BH36" i="9" s="1"/>
  <c r="CG30" i="9"/>
  <c r="CG33" i="9" s="1"/>
  <c r="CG36" i="9" s="1"/>
  <c r="J18" i="9"/>
  <c r="I16" i="9"/>
  <c r="BG30" i="9"/>
  <c r="BG33" i="9" s="1"/>
  <c r="BG36" i="9" s="1"/>
  <c r="M11" i="9"/>
  <c r="BB30" i="9"/>
  <c r="BB33" i="9" s="1"/>
  <c r="BB36" i="9" s="1"/>
  <c r="L18" i="9"/>
  <c r="L29" i="9"/>
  <c r="K19" i="9"/>
  <c r="L20" i="9"/>
  <c r="M15" i="9"/>
  <c r="DE30" i="9"/>
  <c r="DE33" i="9" s="1"/>
  <c r="DE36" i="9" s="1"/>
  <c r="AX30" i="9"/>
  <c r="AX33" i="9" s="1"/>
  <c r="AX36" i="9" s="1"/>
  <c r="AR30" i="9"/>
  <c r="AR33" i="9" s="1"/>
  <c r="AR36" i="9" s="1"/>
  <c r="Y30" i="9"/>
  <c r="Y33" i="9" s="1"/>
  <c r="Y36" i="9" s="1"/>
  <c r="CX30" i="9"/>
  <c r="CX33" i="9" s="1"/>
  <c r="CX36" i="9" s="1"/>
  <c r="M18" i="9"/>
  <c r="CS30" i="9"/>
  <c r="CS33" i="9" s="1"/>
  <c r="CS36" i="9" s="1"/>
  <c r="BT30" i="9"/>
  <c r="BT33" i="9" s="1"/>
  <c r="BT36" i="9" s="1"/>
  <c r="K18" i="9"/>
  <c r="I29" i="9"/>
  <c r="L28" i="9"/>
  <c r="J15" i="9"/>
  <c r="BJ30" i="9"/>
  <c r="BJ33" i="9" s="1"/>
  <c r="BJ36" i="9" s="1"/>
  <c r="I15" i="9"/>
  <c r="AD30" i="9"/>
  <c r="AD33" i="9" s="1"/>
  <c r="AD36" i="9" s="1"/>
  <c r="J11" i="9"/>
  <c r="DB30" i="9"/>
  <c r="DB33" i="9" s="1"/>
  <c r="DB36" i="9" s="1"/>
  <c r="M23" i="9"/>
  <c r="M21" i="9"/>
  <c r="M25" i="9"/>
  <c r="L17" i="9"/>
  <c r="R30" i="9"/>
  <c r="R33" i="9" s="1"/>
  <c r="R36" i="9" s="1"/>
  <c r="BR30" i="9"/>
  <c r="BR33" i="9" s="1"/>
  <c r="BR36" i="9" s="1"/>
  <c r="AL30" i="9"/>
  <c r="AL33" i="9" s="1"/>
  <c r="AL36" i="9" s="1"/>
  <c r="BV30" i="9"/>
  <c r="BV33" i="9" s="1"/>
  <c r="BV36" i="9" s="1"/>
  <c r="Z30" i="9"/>
  <c r="Z33" i="9" s="1"/>
  <c r="Z36" i="9" s="1"/>
  <c r="BZ30" i="9"/>
  <c r="BZ33" i="9" s="1"/>
  <c r="BZ36" i="9" s="1"/>
  <c r="CP30" i="9"/>
  <c r="CP33" i="9" s="1"/>
  <c r="CP36" i="9" s="1"/>
  <c r="AF30" i="9"/>
  <c r="AF33" i="9" s="1"/>
  <c r="AF36" i="9" s="1"/>
  <c r="CK30" i="9"/>
  <c r="CK33" i="9" s="1"/>
  <c r="CK36" i="9" s="1"/>
  <c r="BE30" i="9"/>
  <c r="BE33" i="9" s="1"/>
  <c r="BE36" i="9" s="1"/>
  <c r="CH30" i="9"/>
  <c r="CH33" i="9" s="1"/>
  <c r="CH36" i="9" s="1"/>
  <c r="K20" i="9"/>
  <c r="J27" i="9"/>
  <c r="I18" i="9"/>
  <c r="L19" i="9"/>
  <c r="M17" i="9"/>
  <c r="I17" i="9"/>
  <c r="CF30" i="9"/>
  <c r="CF33" i="9" s="1"/>
  <c r="CF36" i="9" s="1"/>
  <c r="AO30" i="9"/>
  <c r="AO33" i="9" s="1"/>
  <c r="AO36" i="9" s="1"/>
  <c r="CZ30" i="9"/>
  <c r="CZ33" i="9" s="1"/>
  <c r="CZ36" i="9" s="1"/>
  <c r="CI30" i="9"/>
  <c r="CI33" i="9" s="1"/>
  <c r="CI36" i="9" s="1"/>
  <c r="BS30" i="9"/>
  <c r="BS33" i="9" s="1"/>
  <c r="BS36" i="9" s="1"/>
  <c r="AM30" i="9"/>
  <c r="AM33" i="9" s="1"/>
  <c r="AM36" i="9" s="1"/>
  <c r="DD30" i="9"/>
  <c r="DD33" i="9" s="1"/>
  <c r="DD36" i="9" s="1"/>
  <c r="CN30" i="9"/>
  <c r="CN33" i="9" s="1"/>
  <c r="CN36" i="9" s="1"/>
  <c r="BW30" i="9"/>
  <c r="BW33" i="9" s="1"/>
  <c r="BW36" i="9" s="1"/>
  <c r="AA30" i="9"/>
  <c r="AA33" i="9" s="1"/>
  <c r="AA36" i="9" s="1"/>
  <c r="CU30" i="9"/>
  <c r="CU33" i="9" s="1"/>
  <c r="CU36" i="9" s="1"/>
  <c r="BN30" i="9"/>
  <c r="BN33" i="9" s="1"/>
  <c r="BN36" i="9" s="1"/>
  <c r="CT30" i="9"/>
  <c r="CT33" i="9" s="1"/>
  <c r="CT36" i="9" s="1"/>
  <c r="BM30" i="9"/>
  <c r="BM33" i="9" s="1"/>
  <c r="BM36" i="9" s="1"/>
  <c r="Q30" i="9"/>
  <c r="Q33" i="9" s="1"/>
  <c r="Q36" i="9" s="1"/>
  <c r="BD30" i="9"/>
  <c r="BD33" i="9" s="1"/>
  <c r="BD36" i="9" s="1"/>
  <c r="AT30" i="9"/>
  <c r="AT33" i="9" s="1"/>
  <c r="AT36" i="9" s="1"/>
  <c r="I10" i="9"/>
  <c r="CW30" i="9"/>
  <c r="CW33" i="9" s="1"/>
  <c r="CW36" i="9" s="1"/>
  <c r="K27" i="9"/>
  <c r="M28" i="9"/>
  <c r="CR30" i="9"/>
  <c r="CR33" i="9" s="1"/>
  <c r="CR36" i="9" s="1"/>
  <c r="AU30" i="9"/>
  <c r="AU33" i="9" s="1"/>
  <c r="AU36" i="9" s="1"/>
  <c r="M10" i="9"/>
  <c r="U30" i="9"/>
  <c r="U33" i="9" s="1"/>
  <c r="U36" i="9" s="1"/>
  <c r="BQ30" i="9"/>
  <c r="BQ33" i="9" s="1"/>
  <c r="BQ36" i="9" s="1"/>
  <c r="L21" i="9"/>
  <c r="J10" i="9"/>
  <c r="BP30" i="9"/>
  <c r="BP33" i="9" s="1"/>
  <c r="BP36" i="9" s="1"/>
  <c r="AJ30" i="9"/>
  <c r="AJ33" i="9" s="1"/>
  <c r="AJ36" i="9" s="1"/>
  <c r="K23" i="9"/>
  <c r="CV30" i="9"/>
  <c r="CV33" i="9" s="1"/>
  <c r="CV36" i="9" s="1"/>
  <c r="AI30" i="9"/>
  <c r="AI33" i="9" s="1"/>
  <c r="AI36" i="9" s="1"/>
  <c r="AZ30" i="9"/>
  <c r="AZ33" i="9" s="1"/>
  <c r="AZ36" i="9" s="1"/>
  <c r="O30" i="9"/>
  <c r="O33" i="9" s="1"/>
  <c r="O36" i="9" s="1"/>
  <c r="CL30" i="9"/>
  <c r="CL33" i="9" s="1"/>
  <c r="CL36" i="9" s="1"/>
  <c r="AY30" i="9"/>
  <c r="AY33" i="9" s="1"/>
  <c r="AY36" i="9" s="1"/>
  <c r="CB30" i="9"/>
  <c r="CB33" i="9" s="1"/>
  <c r="CB36" i="9" s="1"/>
  <c r="V30" i="9"/>
  <c r="V33" i="9" s="1"/>
  <c r="V36" i="9" s="1"/>
  <c r="CM30" i="9"/>
  <c r="CM33" i="9" s="1"/>
  <c r="CM36" i="9" s="1"/>
  <c r="AP30" i="9"/>
  <c r="AP33" i="9" s="1"/>
  <c r="AP36" i="9" s="1"/>
  <c r="DG30" i="9"/>
  <c r="DG33" i="9" s="1"/>
  <c r="DG36" i="9" s="1"/>
  <c r="AS30" i="9"/>
  <c r="AS33" i="9" s="1"/>
  <c r="AS36" i="9" s="1"/>
  <c r="DF30" i="9"/>
  <c r="DF33" i="9" s="1"/>
  <c r="DF36" i="9" s="1"/>
  <c r="BL30" i="9"/>
  <c r="BL33" i="9" s="1"/>
  <c r="BL36" i="9" s="1"/>
  <c r="P30" i="9"/>
  <c r="P33" i="9" s="1"/>
  <c r="P36" i="9" s="1"/>
  <c r="I27" i="9"/>
  <c r="J26" i="9"/>
  <c r="I25" i="9"/>
  <c r="M19" i="9"/>
  <c r="M29" i="9"/>
  <c r="K11" i="9"/>
  <c r="DA30" i="9"/>
  <c r="DA33" i="9" s="1"/>
  <c r="DA36" i="9" s="1"/>
  <c r="AN30" i="9"/>
  <c r="AN33" i="9" s="1"/>
  <c r="AN36" i="9" s="1"/>
  <c r="M22" i="9"/>
  <c r="K21" i="9"/>
  <c r="BO30" i="9"/>
  <c r="BO33" i="9" s="1"/>
  <c r="BO36" i="9" s="1"/>
  <c r="X30" i="9"/>
  <c r="X33" i="9" s="1"/>
  <c r="X36" i="9" s="1"/>
  <c r="AW30" i="9"/>
  <c r="AW33" i="9" s="1"/>
  <c r="AW36" i="9" s="1"/>
  <c r="L26" i="9"/>
  <c r="M26" i="9"/>
  <c r="J29" i="9"/>
  <c r="M16" i="9"/>
  <c r="J13" i="9"/>
  <c r="L10" i="9"/>
  <c r="L13" i="9"/>
  <c r="K16" i="9"/>
  <c r="M14" i="9"/>
  <c r="I14" i="9"/>
  <c r="M13" i="9"/>
  <c r="K10" i="9"/>
  <c r="L15" i="9"/>
  <c r="K13" i="9"/>
  <c r="J23" i="9"/>
  <c r="I22" i="9"/>
  <c r="J20" i="9"/>
  <c r="J14" i="9"/>
  <c r="L25" i="9"/>
  <c r="L27" i="9"/>
  <c r="K24" i="9"/>
  <c r="K25" i="9"/>
  <c r="K28" i="9"/>
  <c r="K12" i="9"/>
  <c r="L22" i="9"/>
  <c r="K14" i="9"/>
  <c r="I12" i="9"/>
  <c r="L12" i="9"/>
  <c r="I23" i="9"/>
  <c r="J21" i="9"/>
  <c r="I20" i="9"/>
  <c r="AC30" i="9"/>
  <c r="AC33" i="9" s="1"/>
  <c r="AC36" i="9" s="1"/>
  <c r="N30" i="9"/>
  <c r="N33" i="9" s="1"/>
  <c r="N36" i="9" s="1"/>
  <c r="T30" i="9"/>
  <c r="T33" i="9" s="1"/>
  <c r="T36" i="9" s="1"/>
  <c r="AH30" i="9"/>
  <c r="AH33" i="9" s="1"/>
  <c r="AH36" i="9" s="1"/>
  <c r="M27" i="9"/>
  <c r="M24" i="9"/>
  <c r="L24" i="9"/>
  <c r="K26" i="9"/>
  <c r="J25" i="9"/>
  <c r="K29" i="9"/>
  <c r="J28" i="9"/>
  <c r="L16" i="9"/>
  <c r="J12" i="9"/>
  <c r="K15" i="9"/>
  <c r="L23" i="9"/>
  <c r="M20" i="9"/>
  <c r="L14" i="9"/>
  <c r="I13" i="9"/>
  <c r="M12" i="9"/>
  <c r="K22" i="9"/>
  <c r="J22" i="9"/>
  <c r="I21" i="9"/>
  <c r="AV71" i="8"/>
  <c r="AV74" i="8" s="1"/>
  <c r="AV77" i="8" s="1"/>
  <c r="M55" i="8"/>
  <c r="K26" i="8"/>
  <c r="AW71" i="8"/>
  <c r="AW74" i="8" s="1"/>
  <c r="AW77" i="8" s="1"/>
  <c r="L45" i="8"/>
  <c r="K23" i="8"/>
  <c r="M50" i="8"/>
  <c r="L44" i="8"/>
  <c r="L29" i="8"/>
  <c r="L58" i="8"/>
  <c r="L27" i="8"/>
  <c r="M47" i="8"/>
  <c r="L60" i="8"/>
  <c r="L49" i="8"/>
  <c r="K44" i="8"/>
  <c r="L34" i="8"/>
  <c r="L28" i="8"/>
  <c r="K67" i="8"/>
  <c r="L66" i="8"/>
  <c r="K18" i="8"/>
  <c r="L68" i="8"/>
  <c r="L61" i="8"/>
  <c r="W71" i="8"/>
  <c r="W74" i="8" s="1"/>
  <c r="W77" i="8" s="1"/>
  <c r="M62" i="8"/>
  <c r="M68" i="8"/>
  <c r="M42" i="8"/>
  <c r="K39" i="8"/>
  <c r="M65" i="8"/>
  <c r="K66" i="8"/>
  <c r="K70" i="8"/>
  <c r="L39" i="8"/>
  <c r="M25" i="8"/>
  <c r="L50" i="8"/>
  <c r="L69" i="8"/>
  <c r="J59" i="8"/>
  <c r="J71" i="8" s="1"/>
  <c r="J74" i="8" s="1"/>
  <c r="M18" i="8"/>
  <c r="L65" i="8"/>
  <c r="L64" i="8"/>
  <c r="M39" i="8"/>
  <c r="M67" i="8"/>
  <c r="CE71" i="8"/>
  <c r="CE74" i="8" s="1"/>
  <c r="CE77" i="8" s="1"/>
  <c r="L67" i="8"/>
  <c r="L18" i="8"/>
  <c r="AL71" i="8"/>
  <c r="AL74" i="8" s="1"/>
  <c r="AL77" i="8" s="1"/>
  <c r="AG71" i="8"/>
  <c r="AG74" i="8" s="1"/>
  <c r="AG77" i="8" s="1"/>
  <c r="CO71" i="8"/>
  <c r="CO74" i="8" s="1"/>
  <c r="CO77" i="8" s="1"/>
  <c r="S71" i="8"/>
  <c r="S74" i="8" s="1"/>
  <c r="S77" i="8" s="1"/>
  <c r="BI65" i="7"/>
  <c r="BI68" i="7" s="1"/>
  <c r="BI71" i="7" s="1"/>
  <c r="Y65" i="7"/>
  <c r="Y68" i="7" s="1"/>
  <c r="Y71" i="7" s="1"/>
  <c r="CS65" i="7"/>
  <c r="CS68" i="7" s="1"/>
  <c r="CS71" i="7" s="1"/>
  <c r="L55" i="7"/>
  <c r="AL65" i="7"/>
  <c r="AL68" i="7" s="1"/>
  <c r="AL71" i="7" s="1"/>
  <c r="I65" i="7"/>
  <c r="I68" i="7" s="1"/>
  <c r="W65" i="7"/>
  <c r="W68" i="7" s="1"/>
  <c r="W71" i="7" s="1"/>
  <c r="CO65" i="7"/>
  <c r="CO68" i="7" s="1"/>
  <c r="CO71" i="7" s="1"/>
  <c r="J65" i="7"/>
  <c r="J68" i="7" s="1"/>
  <c r="L57" i="1"/>
  <c r="BI93" i="1"/>
  <c r="BI96" i="1" s="1"/>
  <c r="BI99" i="1" s="1"/>
  <c r="L38" i="1"/>
  <c r="AC93" i="1"/>
  <c r="AC96" i="1" s="1"/>
  <c r="AC99" i="1" s="1"/>
  <c r="U93" i="1"/>
  <c r="U96" i="1" s="1"/>
  <c r="U99" i="1" s="1"/>
  <c r="AK93" i="1"/>
  <c r="AK96" i="1" s="1"/>
  <c r="AK99" i="1" s="1"/>
  <c r="Y93" i="1"/>
  <c r="Y96" i="1" s="1"/>
  <c r="Y99" i="1" s="1"/>
  <c r="M64" i="1"/>
  <c r="BC93" i="1"/>
  <c r="BC96" i="1" s="1"/>
  <c r="BC99" i="1" s="1"/>
  <c r="DE93" i="1"/>
  <c r="DE96" i="1" s="1"/>
  <c r="DE99" i="1" s="1"/>
  <c r="AW93" i="1"/>
  <c r="AW96" i="1" s="1"/>
  <c r="AW99" i="1" s="1"/>
  <c r="M85" i="1"/>
  <c r="M73" i="1"/>
  <c r="W93" i="1"/>
  <c r="W96" i="1" s="1"/>
  <c r="W99" i="1" s="1"/>
  <c r="M70" i="8"/>
  <c r="L62" i="8"/>
  <c r="BK30" i="9"/>
  <c r="BK33" i="9" s="1"/>
  <c r="BK36" i="9" s="1"/>
  <c r="BA30" i="9"/>
  <c r="BA33" i="9" s="1"/>
  <c r="BA36" i="9" s="1"/>
  <c r="AB30" i="9"/>
  <c r="AB33" i="9" s="1"/>
  <c r="AB36" i="9" s="1"/>
  <c r="BF30" i="9"/>
  <c r="BF33" i="9" s="1"/>
  <c r="BF36" i="9" s="1"/>
  <c r="CE30" i="9"/>
  <c r="CE33" i="9" s="1"/>
  <c r="CE36" i="9" s="1"/>
  <c r="L70" i="8"/>
  <c r="AB71" i="8"/>
  <c r="AB74" i="8" s="1"/>
  <c r="AB77" i="8" s="1"/>
  <c r="M64" i="8"/>
  <c r="BA71" i="8"/>
  <c r="BA74" i="8" s="1"/>
  <c r="BA77" i="8" s="1"/>
  <c r="K62" i="8"/>
  <c r="BF71" i="8"/>
  <c r="BF74" i="8" s="1"/>
  <c r="BF77" i="8" s="1"/>
  <c r="BU71" i="8"/>
  <c r="BU74" i="8" s="1"/>
  <c r="BU77" i="8" s="1"/>
  <c r="M59" i="8"/>
  <c r="K59" i="8"/>
  <c r="DI71" i="8"/>
  <c r="DI74" i="8" s="1"/>
  <c r="DI77" i="8" s="1"/>
  <c r="L56" i="8"/>
  <c r="CY65" i="7"/>
  <c r="CY68" i="7" s="1"/>
  <c r="CY71" i="7" s="1"/>
  <c r="AQ65" i="7"/>
  <c r="AQ68" i="7" s="1"/>
  <c r="AQ71" i="7" s="1"/>
  <c r="BF65" i="7"/>
  <c r="BF68" i="7" s="1"/>
  <c r="BF71" i="7" s="1"/>
  <c r="BK65" i="7"/>
  <c r="BK68" i="7" s="1"/>
  <c r="BK71" i="7" s="1"/>
  <c r="BA65" i="7"/>
  <c r="BA68" i="7" s="1"/>
  <c r="BA71" i="7" s="1"/>
  <c r="AW68" i="7"/>
  <c r="AW71" i="7" s="1"/>
  <c r="CO30" i="9"/>
  <c r="CO33" i="9" s="1"/>
  <c r="CO36" i="9" s="1"/>
  <c r="AQ30" i="9"/>
  <c r="AQ33" i="9" s="1"/>
  <c r="AQ36" i="9" s="1"/>
  <c r="AK30" i="9"/>
  <c r="AK33" i="9" s="1"/>
  <c r="AK36" i="9" s="1"/>
  <c r="BI30" i="9"/>
  <c r="BI33" i="9" s="1"/>
  <c r="BI36" i="9" s="1"/>
  <c r="BU30" i="9"/>
  <c r="BU33" i="9" s="1"/>
  <c r="BU36" i="9" s="1"/>
  <c r="M60" i="8"/>
  <c r="CJ65" i="7"/>
  <c r="CJ68" i="7" s="1"/>
  <c r="CJ71" i="7" s="1"/>
  <c r="AG65" i="7"/>
  <c r="AG68" i="7" s="1"/>
  <c r="AG71" i="7" s="1"/>
  <c r="BU65" i="7"/>
  <c r="BU68" i="7" s="1"/>
  <c r="BU71" i="7" s="1"/>
  <c r="AB65" i="7"/>
  <c r="AB68" i="7" s="1"/>
  <c r="AB71" i="7" s="1"/>
  <c r="DI65" i="7"/>
  <c r="DI68" i="7" s="1"/>
  <c r="DI71" i="7" s="1"/>
  <c r="CY30" i="9"/>
  <c r="CY33" i="9" s="1"/>
  <c r="CY36" i="9" s="1"/>
  <c r="AE30" i="9"/>
  <c r="AE33" i="9" s="1"/>
  <c r="AE36" i="9" s="1"/>
  <c r="DI30" i="9"/>
  <c r="DI33" i="9" s="1"/>
  <c r="DI36" i="9" s="1"/>
  <c r="S30" i="9"/>
  <c r="S33" i="9" s="1"/>
  <c r="S36" i="9" s="1"/>
  <c r="BC30" i="9"/>
  <c r="BC33" i="9" s="1"/>
  <c r="BC36" i="9" s="1"/>
  <c r="AG30" i="9"/>
  <c r="AG33" i="9" s="1"/>
  <c r="AG36" i="9" s="1"/>
  <c r="CA30" i="9"/>
  <c r="CA33" i="9" s="1"/>
  <c r="CA36" i="9" s="1"/>
  <c r="CJ30" i="9"/>
  <c r="CJ33" i="9" s="1"/>
  <c r="CJ36" i="9" s="1"/>
  <c r="I71" i="8"/>
  <c r="I74" i="8" s="1"/>
  <c r="BC71" i="8"/>
  <c r="BC74" i="8" s="1"/>
  <c r="BC77" i="8" s="1"/>
  <c r="L59" i="8"/>
  <c r="BK71" i="8"/>
  <c r="BK74" i="8" s="1"/>
  <c r="BK77" i="8" s="1"/>
  <c r="CJ71" i="8"/>
  <c r="CJ74" i="8" s="1"/>
  <c r="CJ77" i="8" s="1"/>
  <c r="CA71" i="8"/>
  <c r="CA74" i="8" s="1"/>
  <c r="CA77" i="8" s="1"/>
  <c r="AQ71" i="8"/>
  <c r="AQ74" i="8" s="1"/>
  <c r="AQ77" i="8" s="1"/>
  <c r="CY71" i="8"/>
  <c r="CY74" i="8" s="1"/>
  <c r="CY77" i="8" s="1"/>
  <c r="K61" i="8"/>
  <c r="I71" i="7"/>
  <c r="CG65" i="7"/>
  <c r="CG68" i="7" s="1"/>
  <c r="CG71" i="7" s="1"/>
  <c r="CA65" i="7"/>
  <c r="CA68" i="7" s="1"/>
  <c r="CA71" i="7" s="1"/>
  <c r="CM68" i="7"/>
  <c r="CM71" i="7" s="1"/>
  <c r="S65" i="7"/>
  <c r="S68" i="7" s="1"/>
  <c r="S71" i="7" s="1"/>
  <c r="AK65" i="7"/>
  <c r="AK68" i="7" s="1"/>
  <c r="AK71" i="7" s="1"/>
  <c r="BC68" i="7"/>
  <c r="BC71" i="7" s="1"/>
  <c r="BA93" i="1"/>
  <c r="BA96" i="1" s="1"/>
  <c r="BA99" i="1" s="1"/>
  <c r="S93" i="1"/>
  <c r="S96" i="1" s="1"/>
  <c r="S99" i="1" s="1"/>
  <c r="I99" i="1"/>
  <c r="AQ93" i="1"/>
  <c r="AQ96" i="1" s="1"/>
  <c r="AQ99" i="1" s="1"/>
  <c r="BF93" i="1"/>
  <c r="BF96" i="1" s="1"/>
  <c r="BF99" i="1" s="1"/>
  <c r="CE93" i="1"/>
  <c r="CE96" i="1" s="1"/>
  <c r="CE99" i="1" s="1"/>
  <c r="BK93" i="1"/>
  <c r="BK96" i="1" s="1"/>
  <c r="BK99" i="1" s="1"/>
  <c r="J93" i="1"/>
  <c r="J96" i="1" s="1"/>
  <c r="I93" i="1"/>
  <c r="I96" i="1" s="1"/>
  <c r="AG93" i="1"/>
  <c r="AG96" i="1" s="1"/>
  <c r="AG99" i="1" s="1"/>
  <c r="M89" i="1"/>
  <c r="CY93" i="1"/>
  <c r="CY96" i="1" s="1"/>
  <c r="CY99" i="1" s="1"/>
  <c r="AB93" i="1"/>
  <c r="AB96" i="1" s="1"/>
  <c r="AB99" i="1" s="1"/>
  <c r="DI93" i="1"/>
  <c r="DI96" i="1" s="1"/>
  <c r="DI99" i="1" s="1"/>
  <c r="CO93" i="1"/>
  <c r="CO96" i="1" s="1"/>
  <c r="CO99" i="1" s="1"/>
  <c r="CJ93" i="1"/>
  <c r="CJ96" i="1" s="1"/>
  <c r="CJ99" i="1" s="1"/>
  <c r="AL93" i="1"/>
  <c r="AL96" i="1" s="1"/>
  <c r="AL99" i="1" s="1"/>
  <c r="BU93" i="1"/>
  <c r="BU96" i="1" s="1"/>
  <c r="BU99" i="1" s="1"/>
  <c r="I30" i="9" l="1"/>
  <c r="I33" i="9" s="1"/>
  <c r="J30" i="9"/>
  <c r="J33" i="9" s="1"/>
  <c r="I36" i="9"/>
  <c r="J36" i="9"/>
  <c r="J77" i="8"/>
  <c r="J71" i="7"/>
  <c r="K78" i="7" s="1"/>
  <c r="J99" i="1"/>
  <c r="M30" i="9"/>
  <c r="M33" i="9" s="1"/>
  <c r="K77" i="8"/>
  <c r="M71" i="8"/>
  <c r="M74" i="8" s="1"/>
  <c r="M65" i="7"/>
  <c r="M68" i="7" s="1"/>
  <c r="L65" i="7"/>
  <c r="L68" i="7" s="1"/>
  <c r="M71" i="7"/>
  <c r="K71" i="7"/>
  <c r="L36" i="9"/>
  <c r="K30" i="9"/>
  <c r="K33" i="9" s="1"/>
  <c r="K36" i="9"/>
  <c r="L30" i="9"/>
  <c r="L33" i="9" s="1"/>
  <c r="M36" i="9"/>
  <c r="L77" i="8"/>
  <c r="K71" i="8"/>
  <c r="K74" i="8" s="1"/>
  <c r="L71" i="7"/>
  <c r="M77" i="8"/>
  <c r="L71" i="8"/>
  <c r="L74" i="8" s="1"/>
  <c r="K65" i="7"/>
  <c r="K68" i="7" s="1"/>
  <c r="K99" i="1"/>
  <c r="M99" i="1"/>
  <c r="L99" i="1"/>
  <c r="L93" i="1"/>
  <c r="L96" i="1" s="1"/>
  <c r="M93" i="1"/>
  <c r="M96" i="1" s="1"/>
  <c r="K93" i="1"/>
  <c r="K96" i="1" s="1"/>
  <c r="L106" i="1" l="1"/>
  <c r="K106" i="1"/>
  <c r="K43" i="9"/>
  <c r="K44" i="9" s="1"/>
  <c r="L43" i="9"/>
  <c r="L44" i="9" s="1"/>
  <c r="K84" i="8"/>
  <c r="K85" i="8" s="1"/>
  <c r="L78" i="7"/>
  <c r="L79" i="7" s="1"/>
  <c r="L84" i="8"/>
  <c r="L85" i="8" s="1"/>
  <c r="K79" i="7"/>
  <c r="L107" i="1"/>
  <c r="K107" i="1"/>
</calcChain>
</file>

<file path=xl/sharedStrings.xml><?xml version="1.0" encoding="utf-8"?>
<sst xmlns="http://schemas.openxmlformats.org/spreadsheetml/2006/main" count="336" uniqueCount="236">
  <si>
    <t>Portland Road</t>
  </si>
  <si>
    <t>Life Cycle Costing</t>
  </si>
  <si>
    <t>Components</t>
  </si>
  <si>
    <t>Wall Tiles</t>
  </si>
  <si>
    <t>Lintels</t>
  </si>
  <si>
    <t>Windows</t>
  </si>
  <si>
    <t>Window Glazing</t>
  </si>
  <si>
    <t>Entrance Doors</t>
  </si>
  <si>
    <t>External Cladding</t>
  </si>
  <si>
    <t>Roof Coverings</t>
  </si>
  <si>
    <t>Floor Finishes</t>
  </si>
  <si>
    <t>Valley Linings</t>
  </si>
  <si>
    <t>Fascias and Soffits</t>
  </si>
  <si>
    <t>Gutters</t>
  </si>
  <si>
    <t>Kitchen Units</t>
  </si>
  <si>
    <t>Kitchen Worktops</t>
  </si>
  <si>
    <t>Boilers</t>
  </si>
  <si>
    <t>Radiators</t>
  </si>
  <si>
    <t>Footpaths</t>
  </si>
  <si>
    <t>Parking Spaces</t>
  </si>
  <si>
    <t>Fencing</t>
  </si>
  <si>
    <t>Capital Cost</t>
  </si>
  <si>
    <t>Life Expectancy</t>
  </si>
  <si>
    <t>Drainage</t>
  </si>
  <si>
    <t>Landscaping</t>
  </si>
  <si>
    <t>Year to go</t>
  </si>
  <si>
    <t>OHP and Prelims</t>
  </si>
  <si>
    <t>Net Total 30 Year Spend</t>
  </si>
  <si>
    <t>Gross Total 30 Year Spend</t>
  </si>
  <si>
    <t>NPV</t>
  </si>
  <si>
    <t>with inflation rate at</t>
  </si>
  <si>
    <t>with discount rate at</t>
  </si>
  <si>
    <t>Maintenance Cost</t>
  </si>
  <si>
    <t>Maintenace Regularity</t>
  </si>
  <si>
    <t>Regular Replacement Cost</t>
  </si>
  <si>
    <t>Internal Decorations</t>
  </si>
  <si>
    <t>24th April 2007</t>
  </si>
  <si>
    <t>Gross Spend per Year</t>
  </si>
  <si>
    <t>Net Spend per Year</t>
  </si>
  <si>
    <t>Maintenance Regularity</t>
  </si>
  <si>
    <t>Years 1- 5</t>
  </si>
  <si>
    <t>Years 11-30</t>
  </si>
  <si>
    <t>Years 31-60</t>
  </si>
  <si>
    <t>Replacement Cost</t>
  </si>
  <si>
    <t>Years 61-100</t>
  </si>
  <si>
    <t>Years 6-10</t>
  </si>
  <si>
    <t>Total Net Spend</t>
  </si>
  <si>
    <t>Total Discounted Spend</t>
  </si>
  <si>
    <t>Discount Rate:</t>
  </si>
  <si>
    <t xml:space="preserve">SW2 Enterprise Centre </t>
  </si>
  <si>
    <t xml:space="preserve">Benches </t>
  </si>
  <si>
    <t>Allowance for Piled foundations</t>
  </si>
  <si>
    <t xml:space="preserve">Reinforced concrete ground slab </t>
  </si>
  <si>
    <t>Basement Retaining Walls; tanked</t>
  </si>
  <si>
    <t>Basement Structural Walls</t>
  </si>
  <si>
    <t>Basement Slab - reinforced concrete</t>
  </si>
  <si>
    <t>Reinforced Concrete Core</t>
  </si>
  <si>
    <t>Allowance to excavate and cast pad foundations for new frame; say 20nr pads</t>
  </si>
  <si>
    <t>Retaining walls to basement area</t>
  </si>
  <si>
    <t>Reinforced concrete slab to basement area</t>
  </si>
  <si>
    <t xml:space="preserve">Steel frame construction </t>
  </si>
  <si>
    <t>Allowance for splicing beams to façade to provide lateral support to facade.</t>
  </si>
  <si>
    <t>Allowance for thermal break treatment to external walls</t>
  </si>
  <si>
    <t>Pre-cast planks with exposed soffits</t>
  </si>
  <si>
    <t>Allowance for roof structure (assumed mansard)</t>
  </si>
  <si>
    <t>Allowance for roof coverings</t>
  </si>
  <si>
    <t>Allowance for Green Roof</t>
  </si>
  <si>
    <t>Precast concrete reinforced staircase including glass balustrading and handrails</t>
  </si>
  <si>
    <t>Panellised cladding to new build sections</t>
  </si>
  <si>
    <t>Jetwash and repair to façade</t>
  </si>
  <si>
    <t>Allowance for secondary façade to existing façade</t>
  </si>
  <si>
    <t>Allowance for schedule of condition items - see separate sheet</t>
  </si>
  <si>
    <t>Double glazed windows;  as per existing style</t>
  </si>
  <si>
    <t>Glazed single leaf entrance doors including electrically operated door opening for disabled access</t>
  </si>
  <si>
    <t>Glazed double leaf entrance doors, including electrically operated door opening for disabled access</t>
  </si>
  <si>
    <t>Paint finish throughout</t>
  </si>
  <si>
    <t>Screed and insulation throughout</t>
  </si>
  <si>
    <t>Allowance for unspecified floor finishes throughout</t>
  </si>
  <si>
    <t>Extra over for tiling to bathroom areas</t>
  </si>
  <si>
    <t>Extra over for floor finish to kitchen and cafe area</t>
  </si>
  <si>
    <t>Plasterboard and paint to stairs, lobbies, landings and core areas</t>
  </si>
  <si>
    <t>Allowance for lay-in grid throughout</t>
  </si>
  <si>
    <t>Allowance for Commercial Kitchen Fit Out</t>
  </si>
  <si>
    <t>Allowance for fit out to open plan area; unspecified</t>
  </si>
  <si>
    <t>Allowance for statutory signage; fire extinguishers etc</t>
  </si>
  <si>
    <t>WCs; Unspecified</t>
  </si>
  <si>
    <t>Wash hand Basins; unspecified</t>
  </si>
  <si>
    <t>Urinals; unspecified</t>
  </si>
  <si>
    <t>Commercial kitchen sink</t>
  </si>
  <si>
    <t>Dishwasher</t>
  </si>
  <si>
    <t>Water installation complete; primary and secondary distribution</t>
  </si>
  <si>
    <t>Water installation to kitchen</t>
  </si>
  <si>
    <t>Rainwater installation</t>
  </si>
  <si>
    <t>Soil and waste installations</t>
  </si>
  <si>
    <t>CHP Plant Allowance</t>
  </si>
  <si>
    <t>Underfloor Heating System Installation - perimeter trench Installation</t>
  </si>
  <si>
    <t>Ventilation to plant room</t>
  </si>
  <si>
    <t>Heat recovery air handling plant</t>
  </si>
  <si>
    <t>Air conditioning installation</t>
  </si>
  <si>
    <t>Allowance for heat pump chillers</t>
  </si>
  <si>
    <t>Allowance for PV Panels</t>
  </si>
  <si>
    <t>Lift; electric traction lift with centrally opening doors and; floor and automated audio indictor</t>
  </si>
  <si>
    <t xml:space="preserve">Allowance for AOVs, smoke alarms, fire alarms, emergency communication systems, fire telephones and disabled refuge alarm item, etc </t>
  </si>
  <si>
    <t>Allowance for sprinkler system</t>
  </si>
  <si>
    <t>Data/AV Installations</t>
  </si>
  <si>
    <t>Installation of BMS system</t>
  </si>
  <si>
    <t>CCTV recognition</t>
  </si>
  <si>
    <t>Intruder detection system</t>
  </si>
  <si>
    <t xml:space="preserve">Steelwork link bridges as structural “tubes” to maximise soffit heights (ie sides of bridge are structural to reduce depth of structure below). </t>
  </si>
  <si>
    <t>Reinforced Concrete Frame to upper floors; 7.5m spans</t>
  </si>
  <si>
    <t>Reinforced Concrete Frame to upper floors</t>
  </si>
  <si>
    <t>Roof structure</t>
  </si>
  <si>
    <t>Flat roof coverings; specification tbc</t>
  </si>
  <si>
    <t>Green roof; specification tbc</t>
  </si>
  <si>
    <t>Cavity wall; facing brick outer skin ; insulation; standard weight block inner skin</t>
  </si>
  <si>
    <t>Recessed perforated terracotta panels</t>
  </si>
  <si>
    <t>Recessed double glazed panels (shop window)</t>
  </si>
  <si>
    <t xml:space="preserve">Allowance for Concrete elevational enhancement detail </t>
  </si>
  <si>
    <t>Curtain walling with terracotta projecting fins for solar shading</t>
  </si>
  <si>
    <t>Office entrance doors; automated glazed double leaf</t>
  </si>
  <si>
    <t>Dense aggregate block partitions 140mm thick</t>
  </si>
  <si>
    <t>Metal stud and board partition 73mm partition; 48mm studs and channels; 1 layer of 12.5mm Gyproc wall board each side</t>
  </si>
  <si>
    <t>Single leaf; solid core flush doors with concealed lippings to all edges timber frame and architrave to match</t>
  </si>
  <si>
    <t>Double leaf; solid core flush doors with concealed lippings to all edges timber frame and architrave to match</t>
  </si>
  <si>
    <t>Double leaf riser cupboard; solid core flush doors with concealed lippings to all edges timber frame and architrave to match</t>
  </si>
  <si>
    <t>Vinyl matt emulsion paint to skimmed plasterboard</t>
  </si>
  <si>
    <t>Extra over allowance for moisture resistant plasterboard</t>
  </si>
  <si>
    <t>Wall tile 200 x 100 x 6.5mm; tiled in brick bond pattern</t>
  </si>
  <si>
    <t>Painted exposed wall to plant room</t>
  </si>
  <si>
    <t>Painted exposed walls to basement</t>
  </si>
  <si>
    <t>Floor screed and insulation</t>
  </si>
  <si>
    <t>Raised Access Floors to office area</t>
  </si>
  <si>
    <t>Allowance for unspecified floor finish to office area</t>
  </si>
  <si>
    <t>Floor tile 300 x 300 x 8.5mm tile (toilets)</t>
  </si>
  <si>
    <t>Heavy contract carpet tiles  (circulation area)</t>
  </si>
  <si>
    <t>Skirting boards; 100mm MDF skirting; Dulux eggshell white</t>
  </si>
  <si>
    <t>Painted concrete to plant room floor</t>
  </si>
  <si>
    <t>Allowance for Mat wells</t>
  </si>
  <si>
    <t>Paint to exposed soffit</t>
  </si>
  <si>
    <t>Spray to basement ceiling</t>
  </si>
  <si>
    <t>Kitchen units; semi gloss; with Bosch appliances and S/S Sink</t>
  </si>
  <si>
    <t>Tea Points</t>
  </si>
  <si>
    <t>Allowance for directional signage</t>
  </si>
  <si>
    <t>Cycle storage</t>
  </si>
  <si>
    <t>Toilet cubicles specification tbc</t>
  </si>
  <si>
    <t>IPS panels for toilets</t>
  </si>
  <si>
    <t>Mirrors</t>
  </si>
  <si>
    <t>All the desks etc on the ground floor - customer service section</t>
  </si>
  <si>
    <t>Allowance for extra fittings to disabled toilets</t>
  </si>
  <si>
    <t>Allownance for furniture fit out to cat B</t>
  </si>
  <si>
    <t>Hand dryers</t>
  </si>
  <si>
    <t>Drainage to basement</t>
  </si>
  <si>
    <t>Water source heat pump</t>
  </si>
  <si>
    <t>Ventilation to plant room and basement</t>
  </si>
  <si>
    <t>Substation</t>
  </si>
  <si>
    <t>Lightning protection</t>
  </si>
  <si>
    <t xml:space="preserve">Allowance to create new access to basement for bikes </t>
  </si>
  <si>
    <t>Allowance for restoration/refurbishment work to assembly hall, town hall, corridors and entrances</t>
  </si>
  <si>
    <t>Allowance for structural strengthening to roof over juvenile court.</t>
  </si>
  <si>
    <t>Retention /refurbishment of roof light (hopefully to avoid overcladding)</t>
  </si>
  <si>
    <t>Allowance for roof strengthening to the green roof to Assembly Rooms</t>
  </si>
  <si>
    <t xml:space="preserve">Allowance for roof strengthening required for bar above Assembly rooms.
</t>
  </si>
  <si>
    <t>Roof structure and coverings to extended office space</t>
  </si>
  <si>
    <t>Roof structure and coverings to new bar area</t>
  </si>
  <si>
    <t>Allowance for extensive roof repairs as per condition survey</t>
  </si>
  <si>
    <t>Allowance for green roof to assembly hall</t>
  </si>
  <si>
    <t>Allowance for extensive repairs as per condition survey</t>
  </si>
  <si>
    <t>New build masonry walls to new bar area</t>
  </si>
  <si>
    <t>New build masonry walls to extended office area</t>
  </si>
  <si>
    <t>Allowance for redecoration and general maintenance of listed windows and doors</t>
  </si>
  <si>
    <t>Allowance for construction of new walls where remodelling is required. Assumed that requirement is low.</t>
  </si>
  <si>
    <t>Allowance for replacement of doors; single</t>
  </si>
  <si>
    <t>Allowance for replacement of doors; double</t>
  </si>
  <si>
    <t>Allowance for new doors due to remodelling</t>
  </si>
  <si>
    <t>Allowance plaster and paint finish to all stripped back walls and new walls</t>
  </si>
  <si>
    <t>Allowance for sundry decoration</t>
  </si>
  <si>
    <t>Allowance for tiling to WC areas</t>
  </si>
  <si>
    <t>Allowance for new flooring to less sensitive areas</t>
  </si>
  <si>
    <t>Allowance for skirting</t>
  </si>
  <si>
    <t>Allowance for formation of ductwork</t>
  </si>
  <si>
    <t>Allowance for plasterboard and painted ceiling to less sensitive areas</t>
  </si>
  <si>
    <t>Reception Desk</t>
  </si>
  <si>
    <t>Allowance for statutory signage</t>
  </si>
  <si>
    <t>Allowance for IPS panels and cubicles in WC Areas</t>
  </si>
  <si>
    <t>WCs; Unspecified; allowance</t>
  </si>
  <si>
    <t>Rainwater installation - repairs to existing - allowance</t>
  </si>
  <si>
    <t>New water installation complete; secondary distribution</t>
  </si>
  <si>
    <t>Allowance for Gas fired boilers</t>
  </si>
  <si>
    <t>Allowance for modular units heating and ventilating  through existing grills</t>
  </si>
  <si>
    <t>Ventilation to basement</t>
  </si>
  <si>
    <t>Extra over for lighting to feature areas</t>
  </si>
  <si>
    <t>Passenger lift</t>
  </si>
  <si>
    <t>Allowance for disabled access arrangement</t>
  </si>
  <si>
    <t xml:space="preserve">Allowance for smoke alarms, fire alarms, emergency communication systems, fire telephones and disabled refuge alarm item, etc </t>
  </si>
  <si>
    <t>Allowance for CCTV system</t>
  </si>
  <si>
    <t xml:space="preserve">Panic Alarm system </t>
  </si>
  <si>
    <t>ID entry system</t>
  </si>
  <si>
    <t>Granite sett paving with sub-base</t>
  </si>
  <si>
    <t xml:space="preserve">Allowance for inset lighting to feature paving </t>
  </si>
  <si>
    <t xml:space="preserve">Concrete sett paving </t>
  </si>
  <si>
    <t>Allowance for Sculpture Garden artworks</t>
  </si>
  <si>
    <t xml:space="preserve">Small street tree planting </t>
  </si>
  <si>
    <t xml:space="preserve">Hydraulic bollards </t>
  </si>
  <si>
    <t xml:space="preserve">Large street tree planting </t>
  </si>
  <si>
    <t xml:space="preserve">Meadow roof terrace </t>
  </si>
  <si>
    <t xml:space="preserve">Crèche play </t>
  </si>
  <si>
    <t>Pedestrian bollards</t>
  </si>
  <si>
    <t>Allowance for junction works</t>
  </si>
  <si>
    <t xml:space="preserve">Allowance for pavement reinstatement works </t>
  </si>
  <si>
    <t xml:space="preserve">Kerb detail, specification tbc </t>
  </si>
  <si>
    <t xml:space="preserve">Residential courtyard surfacing </t>
  </si>
  <si>
    <t xml:space="preserve">Allowance for miscellaneous planting </t>
  </si>
  <si>
    <t>Allowance for drainage upgrade works</t>
  </si>
  <si>
    <t>Allowance for services reinforcement and upgrade</t>
  </si>
  <si>
    <t xml:space="preserve">Allowance for service connections to all buildings on triangle site. </t>
  </si>
  <si>
    <t>CCTV to Town Hall, Ivor House and New office external areas</t>
  </si>
  <si>
    <t>Steel structure - Atrium</t>
  </si>
  <si>
    <t>Roof - Atrium</t>
  </si>
  <si>
    <t>Precast concrete reinforced staircase including mild steel balustrades; Stair treads and risers in heavy contract carpet tiles;</t>
  </si>
  <si>
    <t>Electrical installation</t>
  </si>
  <si>
    <t>Years 11-15</t>
  </si>
  <si>
    <t>Years 16-20</t>
  </si>
  <si>
    <t>Years 21-25</t>
  </si>
  <si>
    <t>Date: 11th June 2013</t>
  </si>
  <si>
    <t>Discounted at rate of 3.5%</t>
  </si>
  <si>
    <t>Cost In Use (25 Years)</t>
  </si>
  <si>
    <t>Cost In Use (20 Years)</t>
  </si>
  <si>
    <t>Electrical installation; To include all lighting and power requirements; including distribution; fittings; sockets; earthing and bonding</t>
  </si>
  <si>
    <t>Life Cycle Costing - Town Hall</t>
  </si>
  <si>
    <t>Life Cycle Costing - New Office</t>
  </si>
  <si>
    <t>Life Cycle Costing - Ivor House</t>
  </si>
  <si>
    <t>Life Cycle Costing - Externals</t>
  </si>
  <si>
    <t>Date: 12th September 2013</t>
  </si>
  <si>
    <t>Timber staircase including timber balustrades; Stair risers and goings in heavy contract carpet tiles; 1 storey</t>
  </si>
  <si>
    <t>Entrance door; IG Door; with spy hole only and no letter plate</t>
  </si>
  <si>
    <t>Single leaf SBD solid core door finished In light oak veneer with concealed lippings to all edges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</si>
</sst>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5" formatCode="&quot;£&quot;#,##0;\-&quot;£&quot;#,##0"/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Year &quot;\ #"/>
    <numFmt numFmtId="166" formatCode="_-&quot;£&quot;* #,##0.000_-;\-&quot;£&quot;* #,##0.000_-;_-&quot;£&quot;* &quot;-&quot;??_-;_-@_-"/>
    <numFmt numFmtId="167" formatCode="_-&quot;£&quot;* #,##0_-;\-&quot;£&quot;* #,##0_-;_-&quot;£&quot;* &quot;-&quot;??_-;_-@_-"/>
    <numFmt numFmtId="168" formatCode="_-* #,##0.000_-;\-* #,##0.000_-;_-* &quot;-&quot;??_-;_-@_-"/>
    <numFmt numFmtId="169" formatCode="_-* #,##0.0000_-;\-* #,##0.0000_-;_-* &quot;-&quot;??_-;_-@_-"/>
    <numFmt numFmtId="170" formatCode="0.0%"/>
    <numFmt numFmtId="171" formatCode="#,##0_);\(#,##0\);\-_0_)"/>
    <numFmt numFmtId="172" formatCode="#,##0.0_);\(#,##0.0\);\-_0_)"/>
    <numFmt numFmtId="173" formatCode="#,##0.00_);\(#,##0.00\);\-_0_)"/>
    <numFmt numFmtId="174" formatCode="#,##0,_);\(#,##0,\);\-_0_)"/>
    <numFmt numFmtId="175" formatCode="#,##0.0,_);\(#,##0.0,\);\-_0_)"/>
    <numFmt numFmtId="176" formatCode="#,##0.00,_);\(#,##0.00,\);\-_0_)"/>
    <numFmt numFmtId="177" formatCode="#,##0.00_);[Red]\(#,##0.00\);0.00_)"/>
    <numFmt numFmtId="178" formatCode="#,##0.00_);[Red]\(#,##0.00\);&quot;- &quot;"/>
    <numFmt numFmtId="179" formatCode="#,##0.00_);[Red]\(#,##0.00\);&quot;Nil &quot;"/>
    <numFmt numFmtId="180" formatCode="#,##0.00_);[Red]\(#,##0.00\);"/>
    <numFmt numFmtId="181" formatCode="#,##0_);[Red]\(#,##0\);"/>
    <numFmt numFmtId="182" formatCode="#,##0_);[Red]\(#,##0\);&quot;- &quot;"/>
    <numFmt numFmtId="183" formatCode="#,##0_);[Red]\(#,##0\);&quot;Nil &quot;"/>
    <numFmt numFmtId="184" formatCode="&quot;£&quot;#,##0.00_);[Red]\(&quot;£&quot;#,##0.00\);&quot;£&quot;0.00_)"/>
    <numFmt numFmtId="185" formatCode="&quot;£&quot;#,##0.00_);[Red]\(&quot;£&quot;#,##0.00\);&quot;- &quot;"/>
    <numFmt numFmtId="186" formatCode="&quot;£&quot;#,##0.00_);[Red]\(&quot;£&quot;#,##0.00\);&quot;Nil &quot;"/>
    <numFmt numFmtId="187" formatCode="&quot;£&quot;#,##0.00_);[Red]\(&quot;£&quot;#,##0.00\);"/>
    <numFmt numFmtId="188" formatCode="&quot;£&quot;#,##0_);[Red]\(&quot;£&quot;#,##0\);"/>
    <numFmt numFmtId="189" formatCode="#,##0;\(#,##0\)"/>
    <numFmt numFmtId="190" formatCode="&quot;£&quot;#,##0.00;\(&quot;£&quot;#,##0.00\)"/>
    <numFmt numFmtId="191" formatCode="&quot;£&quot;#,##0_);[Red]\(&quot;£&quot;#,##0\);&quot;- &quot;"/>
    <numFmt numFmtId="192" formatCode="&quot;£&quot;#,##0_);[Red]\(&quot;£&quot;#,##0\);&quot;Nil &quot;"/>
    <numFmt numFmtId="193" formatCode="d\ mmmm\ yyyy"/>
    <numFmt numFmtId="194" formatCode="dd\ mmm\ yy"/>
    <numFmt numFmtId="195" formatCode="mmm\ yy"/>
    <numFmt numFmtId="196" formatCode="0.0000"/>
    <numFmt numFmtId="197" formatCode="_([$€-2]* #,##0.00_);_([$€-2]* \(#,##0.00\);_([$€-2]* &quot;-&quot;??_)"/>
    <numFmt numFmtId="198" formatCode="\ ;\ ;"/>
    <numFmt numFmtId="199" formatCode="&quot;£&quot;#,##0,,&quot;M&quot;_);[Red]\(&quot;£&quot;#,##0,,&quot;M&quot;\);&quot;£&quot;0,,&quot;M&quot;_)"/>
    <numFmt numFmtId="200" formatCode="&quot;£&quot;#,##0.00,,&quot;M&quot;_);[Red]\(&quot;£&quot;#,##0.00,,&quot;M&quot;\);&quot;£&quot;0.00,,&quot;M&quot;_)"/>
    <numFmt numFmtId="201" formatCode="#,##0.0,;\(#,##0.0,\);\-_)_0"/>
    <numFmt numFmtId="202" formatCode="0.00%;\(0.00%\)"/>
    <numFmt numFmtId="203" formatCode="0%_);\(0%\);\ \ \-\ \ \ \ "/>
    <numFmt numFmtId="204" formatCode="0.0%_);\(0.0%\);\ \ \-\ \ \ \ "/>
    <numFmt numFmtId="205" formatCode="0.00%_);\(0.00%\);\ \ \-\ \ \ \ "/>
    <numFmt numFmtId="206" formatCode="0.000%_);\(0.000%\);\ \ \-\ \ \ \ "/>
    <numFmt numFmtId="207" formatCode="_(* #,##0_);_(* \(#,##0\);_(* &quot;-&quot;_);_(@_)"/>
    <numFmt numFmtId="208" formatCode="&quot;£&quot;#,##0,&quot;K&quot;_);[Red]\(&quot;£&quot;#,##0,&quot;K&quot;\);&quot;£&quot;0,&quot;K&quot;_)"/>
    <numFmt numFmtId="209" formatCode="&quot;£&quot;#,##0.00,&quot;K&quot;_);[Red]\(&quot;£&quot;#,##0.00,&quot;K&quot;\);&quot;£&quot;0.00,&quot;K&quot;_)"/>
    <numFmt numFmtId="210" formatCode="_ * #,##0_ ;_ * \-#,##0_ ;_ * &quot;-&quot;_ ;_ @_ "/>
    <numFmt numFmtId="211" formatCode="_ * #,##0.00_ ;_ * \-#,##0.00_ ;_ * &quot;-&quot;??_ ;_ @_ "/>
    <numFmt numFmtId="212" formatCode="_ &quot;\&quot;* #,##0_ ;_ &quot;\&quot;* \-#,##0_ ;_ &quot;\&quot;* &quot;-&quot;_ ;_ @_ "/>
    <numFmt numFmtId="213" formatCode="_ &quot;\&quot;* #,##0.00_ ;_ &quot;\&quot;* \-#,##0.00_ ;_ &quot;\&quot;* &quot;-&quot;??_ ;_ @_ "/>
  </numFmts>
  <fonts count="4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i/>
      <sz val="8"/>
      <name val="Comic Sans MS"/>
      <family val="4"/>
    </font>
    <font>
      <sz val="10"/>
      <color indexed="9"/>
      <name val="Arial"/>
    </font>
    <font>
      <b/>
      <sz val="11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i/>
      <sz val="11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Geneva"/>
    </font>
    <font>
      <b/>
      <sz val="10"/>
      <name val="Switzerland"/>
      <family val="2"/>
    </font>
    <font>
      <b/>
      <sz val="12"/>
      <name val="Switzerland"/>
      <family val="2"/>
    </font>
    <font>
      <b/>
      <sz val="8"/>
      <name val="Switzerland"/>
      <family val="2"/>
    </font>
    <font>
      <b/>
      <i/>
      <sz val="10"/>
      <name val="Switzerland"/>
      <family val="2"/>
    </font>
    <font>
      <b/>
      <i/>
      <sz val="12"/>
      <name val="Switzerland"/>
      <family val="2"/>
    </font>
    <font>
      <b/>
      <i/>
      <sz val="8"/>
      <name val="Switzerland"/>
      <family val="2"/>
    </font>
    <font>
      <sz val="10"/>
      <name val="Antique Olive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name val="Helv"/>
    </font>
    <font>
      <b/>
      <sz val="12"/>
      <name val="Arial"/>
      <family val="2"/>
    </font>
    <font>
      <sz val="10"/>
      <color indexed="2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u/>
      <sz val="10"/>
      <name val="Arial"/>
      <family val="2"/>
    </font>
    <font>
      <sz val="12"/>
      <name val="바탕체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3" fontId="15" fillId="0" borderId="0" applyFont="0" applyFill="0" applyBorder="0" applyAlignment="0" applyProtection="0"/>
    <xf numFmtId="184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25" fillId="0" borderId="0" applyFill="0" applyBorder="0">
      <protection locked="0"/>
    </xf>
    <xf numFmtId="190" fontId="15" fillId="0" borderId="0" applyFill="0" applyBorder="0"/>
    <xf numFmtId="190" fontId="25" fillId="0" borderId="0" applyFill="0" applyBorder="0">
      <protection locked="0"/>
    </xf>
    <xf numFmtId="190" fontId="15" fillId="0" borderId="0" applyFill="0" applyBorder="0"/>
    <xf numFmtId="44" fontId="15" fillId="0" borderId="0" applyFont="0" applyFill="0" applyBorder="0" applyAlignment="0" applyProtection="0"/>
    <xf numFmtId="191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5" fontId="15" fillId="0" borderId="0" applyFont="0" applyFill="0" applyBorder="0" applyAlignment="0" applyProtection="0"/>
    <xf numFmtId="193" fontId="24" fillId="0" borderId="16" applyNumberFormat="0" applyFill="0" applyBorder="0" applyAlignment="0">
      <alignment horizontal="left" wrapText="1"/>
      <protection locked="0"/>
    </xf>
    <xf numFmtId="0" fontId="15" fillId="0" borderId="0" applyFont="0" applyFill="0" applyBorder="0" applyAlignment="0" applyProtection="0"/>
    <xf numFmtId="15" fontId="25" fillId="0" borderId="0" applyFill="0" applyBorder="0">
      <protection locked="0"/>
    </xf>
    <xf numFmtId="15" fontId="23" fillId="0" borderId="0" applyFont="0" applyFill="0" applyBorder="0" applyAlignment="0" applyProtection="0"/>
    <xf numFmtId="194" fontId="23" fillId="0" borderId="4" applyFont="0" applyFill="0" applyBorder="0" applyAlignment="0" applyProtection="0"/>
    <xf numFmtId="195" fontId="23" fillId="0" borderId="0" applyFont="0" applyFill="0" applyBorder="0" applyAlignment="0" applyProtection="0"/>
    <xf numFmtId="0" fontId="26" fillId="0" borderId="17" applyNumberFormat="0" applyFill="0" applyBorder="0" applyAlignment="0"/>
    <xf numFmtId="1" fontId="15" fillId="0" borderId="0" applyFill="0" applyBorder="0">
      <alignment horizontal="right"/>
    </xf>
    <xf numFmtId="2" fontId="15" fillId="0" borderId="0" applyFill="0" applyBorder="0">
      <alignment horizontal="right"/>
    </xf>
    <xf numFmtId="2" fontId="25" fillId="0" borderId="0" applyFill="0" applyBorder="0">
      <protection locked="0"/>
    </xf>
    <xf numFmtId="2" fontId="15" fillId="0" borderId="0" applyFill="0" applyBorder="0">
      <alignment horizontal="right"/>
    </xf>
    <xf numFmtId="196" fontId="15" fillId="0" borderId="0" applyFill="0" applyBorder="0">
      <alignment horizontal="right"/>
    </xf>
    <xf numFmtId="196" fontId="25" fillId="0" borderId="0" applyFill="0" applyBorder="0">
      <protection locked="0"/>
    </xf>
    <xf numFmtId="196" fontId="15" fillId="0" borderId="0" applyFill="0" applyBorder="0">
      <alignment horizontal="right"/>
    </xf>
    <xf numFmtId="0" fontId="2" fillId="0" borderId="0" applyNumberFormat="0" applyFill="0" applyBorder="0" applyAlignment="0">
      <protection hidden="1"/>
    </xf>
    <xf numFmtId="0" fontId="27" fillId="0" borderId="0" applyNumberFormat="0" applyFill="0" applyBorder="0" applyAlignment="0">
      <protection hidden="1"/>
    </xf>
    <xf numFmtId="197" fontId="15" fillId="0" borderId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2" fontId="15" fillId="0" borderId="0" applyFont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198" fontId="31" fillId="0" borderId="0" applyAlignment="0">
      <alignment horizontal="right"/>
      <protection hidden="1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0" borderId="0"/>
    <xf numFmtId="38" fontId="34" fillId="0" borderId="0"/>
    <xf numFmtId="38" fontId="35" fillId="0" borderId="0"/>
    <xf numFmtId="38" fontId="36" fillId="0" borderId="0"/>
    <xf numFmtId="0" fontId="37" fillId="0" borderId="0"/>
    <xf numFmtId="0" fontId="37" fillId="0" borderId="0"/>
    <xf numFmtId="0" fontId="15" fillId="6" borderId="0" applyNumberFormat="0" applyFont="0" applyBorder="0" applyAlignment="0" applyProtection="0"/>
    <xf numFmtId="189" fontId="38" fillId="0" borderId="18" applyNumberFormat="0" applyFont="0" applyFill="0" applyAlignment="0">
      <alignment horizontal="left" vertical="center"/>
    </xf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0" fontId="15" fillId="0" borderId="0"/>
    <xf numFmtId="0" fontId="25" fillId="0" borderId="0" applyFill="0" applyBorder="0">
      <protection locked="0"/>
    </xf>
    <xf numFmtId="0" fontId="23" fillId="0" borderId="0" applyNumberFormat="0" applyFill="0" applyBorder="0" applyAlignment="0" applyProtection="0"/>
    <xf numFmtId="201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202" fontId="15" fillId="0" borderId="0" applyFill="0" applyBorder="0"/>
    <xf numFmtId="202" fontId="25" fillId="0" borderId="0" applyFill="0" applyBorder="0">
      <protection locked="0"/>
    </xf>
    <xf numFmtId="202" fontId="15" fillId="0" borderId="0" applyFill="0" applyBorder="0"/>
    <xf numFmtId="203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205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207" fontId="39" fillId="0" borderId="0" applyFill="0" applyBorder="0"/>
    <xf numFmtId="0" fontId="40" fillId="0" borderId="0" applyNumberFormat="0" applyFill="0" applyBorder="0" applyAlignment="0" applyProtection="0"/>
    <xf numFmtId="0" fontId="15" fillId="0" borderId="0"/>
    <xf numFmtId="0" fontId="41" fillId="0" borderId="0" applyFill="0" applyBorder="0" applyAlignment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9" fontId="2" fillId="0" borderId="9" applyFill="0"/>
    <xf numFmtId="189" fontId="2" fillId="0" borderId="4" applyFill="0"/>
    <xf numFmtId="189" fontId="15" fillId="0" borderId="9" applyFill="0"/>
    <xf numFmtId="189" fontId="15" fillId="0" borderId="4" applyFill="0"/>
    <xf numFmtId="0" fontId="25" fillId="0" borderId="0" applyNumberFormat="0" applyFill="0" applyBorder="0"/>
    <xf numFmtId="210" fontId="42" fillId="0" borderId="0" applyFont="0" applyFill="0" applyBorder="0" applyAlignment="0" applyProtection="0"/>
    <xf numFmtId="211" fontId="42" fillId="0" borderId="0" applyFont="0" applyFill="0" applyBorder="0" applyAlignment="0" applyProtection="0"/>
    <xf numFmtId="212" fontId="42" fillId="0" borderId="0" applyFont="0" applyFill="0" applyBorder="0" applyAlignment="0" applyProtection="0"/>
    <xf numFmtId="213" fontId="42" fillId="0" borderId="0" applyFont="0" applyFill="0" applyBorder="0" applyAlignment="0" applyProtection="0"/>
    <xf numFmtId="0" fontId="42" fillId="0" borderId="0"/>
  </cellStyleXfs>
  <cellXfs count="164">
    <xf numFmtId="0" fontId="0" fillId="0" borderId="0" xfId="0"/>
    <xf numFmtId="167" fontId="2" fillId="0" borderId="0" xfId="2" applyNumberFormat="1" applyFont="1"/>
    <xf numFmtId="167" fontId="3" fillId="0" borderId="0" xfId="0" applyNumberFormat="1" applyFont="1" applyProtection="1"/>
    <xf numFmtId="167" fontId="4" fillId="0" borderId="0" xfId="0" applyNumberFormat="1" applyFont="1" applyProtection="1"/>
    <xf numFmtId="167" fontId="4" fillId="0" borderId="0" xfId="1" applyNumberFormat="1" applyFont="1" applyProtection="1"/>
    <xf numFmtId="167" fontId="5" fillId="0" borderId="0" xfId="0" applyNumberFormat="1" applyFont="1" applyAlignment="1" applyProtection="1">
      <alignment horizontal="right"/>
      <protection locked="0"/>
    </xf>
    <xf numFmtId="167" fontId="1" fillId="0" borderId="0" xfId="2" applyNumberFormat="1" applyFont="1"/>
    <xf numFmtId="167" fontId="1" fillId="0" borderId="0" xfId="2" applyNumberFormat="1"/>
    <xf numFmtId="167" fontId="1" fillId="0" borderId="0" xfId="1" applyNumberFormat="1"/>
    <xf numFmtId="9" fontId="1" fillId="0" borderId="0" xfId="3"/>
    <xf numFmtId="167" fontId="6" fillId="0" borderId="0" xfId="1" applyNumberFormat="1" applyFont="1" applyBorder="1"/>
    <xf numFmtId="167" fontId="6" fillId="0" borderId="0" xfId="2" applyNumberFormat="1" applyFont="1" applyBorder="1"/>
    <xf numFmtId="166" fontId="6" fillId="0" borderId="1" xfId="2" applyNumberFormat="1" applyFont="1" applyBorder="1"/>
    <xf numFmtId="167" fontId="6" fillId="0" borderId="2" xfId="1" applyNumberFormat="1" applyFont="1" applyBorder="1"/>
    <xf numFmtId="167" fontId="2" fillId="0" borderId="3" xfId="2" applyNumberFormat="1" applyFont="1" applyBorder="1"/>
    <xf numFmtId="167" fontId="2" fillId="0" borderId="4" xfId="2" applyNumberFormat="1" applyFont="1" applyBorder="1"/>
    <xf numFmtId="167" fontId="2" fillId="0" borderId="4" xfId="1" applyNumberFormat="1" applyFont="1" applyBorder="1"/>
    <xf numFmtId="167" fontId="2" fillId="0" borderId="0" xfId="2" applyNumberFormat="1" applyFont="1" applyBorder="1"/>
    <xf numFmtId="167" fontId="2" fillId="0" borderId="5" xfId="2" applyNumberFormat="1" applyFont="1" applyBorder="1"/>
    <xf numFmtId="167" fontId="2" fillId="0" borderId="6" xfId="2" applyNumberFormat="1" applyFont="1" applyBorder="1"/>
    <xf numFmtId="167" fontId="6" fillId="0" borderId="7" xfId="1" applyNumberFormat="1" applyFont="1" applyBorder="1"/>
    <xf numFmtId="167" fontId="1" fillId="0" borderId="8" xfId="2" applyNumberFormat="1" applyBorder="1"/>
    <xf numFmtId="167" fontId="1" fillId="0" borderId="9" xfId="2" applyNumberFormat="1" applyBorder="1"/>
    <xf numFmtId="167" fontId="1" fillId="0" borderId="10" xfId="2" applyNumberFormat="1" applyBorder="1"/>
    <xf numFmtId="167" fontId="1" fillId="0" borderId="11" xfId="2" applyNumberFormat="1" applyBorder="1"/>
    <xf numFmtId="167" fontId="1" fillId="0" borderId="0" xfId="2" applyNumberFormat="1" applyBorder="1"/>
    <xf numFmtId="167" fontId="1" fillId="0" borderId="0" xfId="1" applyNumberFormat="1" applyBorder="1"/>
    <xf numFmtId="167" fontId="1" fillId="0" borderId="5" xfId="2" applyNumberFormat="1" applyBorder="1"/>
    <xf numFmtId="165" fontId="1" fillId="0" borderId="11" xfId="2" applyNumberFormat="1" applyBorder="1"/>
    <xf numFmtId="167" fontId="1" fillId="0" borderId="7" xfId="1" applyNumberFormat="1" applyBorder="1"/>
    <xf numFmtId="167" fontId="1" fillId="0" borderId="12" xfId="1" applyNumberFormat="1" applyBorder="1"/>
    <xf numFmtId="167" fontId="1" fillId="0" borderId="13" xfId="1" applyNumberFormat="1" applyBorder="1"/>
    <xf numFmtId="164" fontId="1" fillId="0" borderId="0" xfId="1" applyNumberFormat="1" applyBorder="1"/>
    <xf numFmtId="164" fontId="1" fillId="0" borderId="11" xfId="1" applyNumberFormat="1" applyBorder="1"/>
    <xf numFmtId="164" fontId="1" fillId="0" borderId="11" xfId="1" applyNumberFormat="1" applyFont="1" applyBorder="1"/>
    <xf numFmtId="164" fontId="1" fillId="0" borderId="11" xfId="1" applyNumberFormat="1" applyFont="1" applyFill="1" applyBorder="1"/>
    <xf numFmtId="167" fontId="1" fillId="0" borderId="0" xfId="2" applyNumberFormat="1" applyFont="1" applyBorder="1"/>
    <xf numFmtId="167" fontId="1" fillId="0" borderId="11" xfId="2" applyNumberFormat="1" applyFont="1" applyBorder="1"/>
    <xf numFmtId="167" fontId="1" fillId="0" borderId="7" xfId="2" applyNumberFormat="1" applyFont="1" applyBorder="1"/>
    <xf numFmtId="164" fontId="1" fillId="0" borderId="7" xfId="1" applyNumberFormat="1" applyBorder="1"/>
    <xf numFmtId="167" fontId="1" fillId="0" borderId="7" xfId="2" applyNumberFormat="1" applyBorder="1"/>
    <xf numFmtId="167" fontId="1" fillId="0" borderId="13" xfId="2" applyNumberFormat="1" applyBorder="1"/>
    <xf numFmtId="167" fontId="1" fillId="0" borderId="3" xfId="2" applyNumberFormat="1" applyFont="1" applyBorder="1"/>
    <xf numFmtId="167" fontId="1" fillId="0" borderId="4" xfId="2" applyNumberFormat="1" applyBorder="1"/>
    <xf numFmtId="164" fontId="1" fillId="0" borderId="4" xfId="1" applyNumberFormat="1" applyBorder="1"/>
    <xf numFmtId="167" fontId="1" fillId="0" borderId="6" xfId="2" applyNumberFormat="1" applyBorder="1"/>
    <xf numFmtId="167" fontId="1" fillId="0" borderId="5" xfId="2" applyNumberFormat="1" applyFont="1" applyBorder="1"/>
    <xf numFmtId="9" fontId="1" fillId="0" borderId="0" xfId="3" applyBorder="1"/>
    <xf numFmtId="167" fontId="1" fillId="0" borderId="12" xfId="2" applyNumberFormat="1" applyBorder="1"/>
    <xf numFmtId="167" fontId="1" fillId="0" borderId="4" xfId="1" applyNumberFormat="1" applyBorder="1"/>
    <xf numFmtId="167" fontId="1" fillId="0" borderId="14" xfId="2" applyNumberFormat="1" applyBorder="1"/>
    <xf numFmtId="167" fontId="1" fillId="0" borderId="1" xfId="2" applyNumberFormat="1" applyBorder="1"/>
    <xf numFmtId="167" fontId="1" fillId="0" borderId="5" xfId="2" applyNumberFormat="1" applyFont="1" applyBorder="1" applyAlignment="1">
      <alignment horizontal="right"/>
    </xf>
    <xf numFmtId="9" fontId="1" fillId="0" borderId="0" xfId="3" applyBorder="1" applyAlignment="1">
      <alignment horizontal="left"/>
    </xf>
    <xf numFmtId="169" fontId="1" fillId="0" borderId="7" xfId="1" applyNumberFormat="1" applyBorder="1"/>
    <xf numFmtId="168" fontId="1" fillId="0" borderId="1" xfId="1" applyNumberFormat="1" applyBorder="1"/>
    <xf numFmtId="167" fontId="1" fillId="0" borderId="13" xfId="2" applyNumberFormat="1" applyFont="1" applyBorder="1" applyAlignment="1">
      <alignment horizontal="right"/>
    </xf>
    <xf numFmtId="9" fontId="1" fillId="0" borderId="12" xfId="3" applyBorder="1" applyAlignment="1">
      <alignment horizontal="left"/>
    </xf>
    <xf numFmtId="167" fontId="1" fillId="0" borderId="2" xfId="2" applyNumberFormat="1" applyBorder="1"/>
    <xf numFmtId="165" fontId="1" fillId="0" borderId="1" xfId="2" applyNumberFormat="1" applyBorder="1"/>
    <xf numFmtId="167" fontId="4" fillId="0" borderId="0" xfId="0" applyNumberFormat="1" applyFont="1" applyBorder="1" applyProtection="1"/>
    <xf numFmtId="167" fontId="5" fillId="0" borderId="0" xfId="0" applyNumberFormat="1" applyFont="1" applyBorder="1" applyAlignment="1" applyProtection="1">
      <alignment horizontal="right"/>
      <protection locked="0"/>
    </xf>
    <xf numFmtId="165" fontId="1" fillId="0" borderId="0" xfId="2" applyNumberFormat="1" applyBorder="1"/>
    <xf numFmtId="168" fontId="1" fillId="0" borderId="0" xfId="1" applyNumberFormat="1" applyBorder="1"/>
    <xf numFmtId="166" fontId="6" fillId="0" borderId="0" xfId="2" applyNumberFormat="1" applyFont="1" applyBorder="1"/>
    <xf numFmtId="165" fontId="1" fillId="0" borderId="5" xfId="2" applyNumberFormat="1" applyBorder="1"/>
    <xf numFmtId="167" fontId="6" fillId="0" borderId="13" xfId="1" applyNumberFormat="1" applyFont="1" applyBorder="1"/>
    <xf numFmtId="167" fontId="1" fillId="0" borderId="3" xfId="2" applyNumberFormat="1" applyBorder="1"/>
    <xf numFmtId="167" fontId="7" fillId="0" borderId="0" xfId="0" applyNumberFormat="1" applyFont="1" applyAlignment="1">
      <alignment horizontal="center"/>
    </xf>
    <xf numFmtId="167" fontId="7" fillId="0" borderId="0" xfId="2" applyNumberFormat="1" applyFont="1"/>
    <xf numFmtId="167" fontId="8" fillId="0" borderId="0" xfId="2" applyNumberFormat="1" applyFont="1"/>
    <xf numFmtId="167" fontId="8" fillId="0" borderId="0" xfId="1" applyNumberFormat="1" applyFont="1"/>
    <xf numFmtId="167" fontId="8" fillId="0" borderId="11" xfId="2" applyNumberFormat="1" applyFont="1" applyBorder="1"/>
    <xf numFmtId="167" fontId="8" fillId="0" borderId="0" xfId="2" applyNumberFormat="1" applyFont="1" applyBorder="1"/>
    <xf numFmtId="167" fontId="8" fillId="0" borderId="0" xfId="1" applyNumberFormat="1" applyFont="1" applyBorder="1"/>
    <xf numFmtId="167" fontId="8" fillId="0" borderId="5" xfId="2" applyNumberFormat="1" applyFont="1" applyBorder="1"/>
    <xf numFmtId="165" fontId="8" fillId="0" borderId="0" xfId="2" applyNumberFormat="1" applyFont="1"/>
    <xf numFmtId="167" fontId="8" fillId="0" borderId="12" xfId="1" applyNumberFormat="1" applyFont="1" applyBorder="1"/>
    <xf numFmtId="167" fontId="8" fillId="0" borderId="11" xfId="2" applyNumberFormat="1" applyFont="1" applyFill="1" applyBorder="1"/>
    <xf numFmtId="164" fontId="8" fillId="0" borderId="11" xfId="1" applyNumberFormat="1" applyFont="1" applyBorder="1"/>
    <xf numFmtId="167" fontId="8" fillId="0" borderId="5" xfId="2" applyNumberFormat="1" applyFont="1" applyFill="1" applyBorder="1"/>
    <xf numFmtId="167" fontId="8" fillId="0" borderId="3" xfId="2" applyNumberFormat="1" applyFont="1" applyBorder="1"/>
    <xf numFmtId="167" fontId="8" fillId="0" borderId="4" xfId="2" applyNumberFormat="1" applyFont="1" applyBorder="1"/>
    <xf numFmtId="167" fontId="8" fillId="0" borderId="6" xfId="2" applyNumberFormat="1" applyFont="1" applyBorder="1"/>
    <xf numFmtId="9" fontId="8" fillId="0" borderId="0" xfId="3" applyFont="1" applyBorder="1"/>
    <xf numFmtId="167" fontId="8" fillId="0" borderId="13" xfId="2" applyNumberFormat="1" applyFont="1" applyBorder="1"/>
    <xf numFmtId="167" fontId="8" fillId="0" borderId="12" xfId="2" applyNumberFormat="1" applyFont="1" applyBorder="1"/>
    <xf numFmtId="167" fontId="8" fillId="0" borderId="7" xfId="2" applyNumberFormat="1" applyFont="1" applyBorder="1"/>
    <xf numFmtId="167" fontId="8" fillId="0" borderId="4" xfId="1" applyNumberFormat="1" applyFont="1" applyBorder="1"/>
    <xf numFmtId="167" fontId="8" fillId="0" borderId="14" xfId="2" applyNumberFormat="1" applyFont="1" applyBorder="1"/>
    <xf numFmtId="167" fontId="7" fillId="0" borderId="0" xfId="2" applyNumberFormat="1" applyFont="1" applyBorder="1"/>
    <xf numFmtId="167" fontId="8" fillId="0" borderId="1" xfId="2" applyNumberFormat="1" applyFont="1" applyBorder="1"/>
    <xf numFmtId="167" fontId="8" fillId="0" borderId="2" xfId="2" applyNumberFormat="1" applyFont="1" applyBorder="1"/>
    <xf numFmtId="9" fontId="7" fillId="0" borderId="0" xfId="3" applyFont="1" applyBorder="1" applyAlignment="1">
      <alignment horizontal="right"/>
    </xf>
    <xf numFmtId="167" fontId="8" fillId="0" borderId="0" xfId="0" applyNumberFormat="1" applyFont="1" applyProtection="1"/>
    <xf numFmtId="167" fontId="10" fillId="0" borderId="0" xfId="0" applyNumberFormat="1" applyFont="1" applyAlignment="1" applyProtection="1">
      <alignment horizontal="right"/>
      <protection locked="0"/>
    </xf>
    <xf numFmtId="167" fontId="7" fillId="0" borderId="0" xfId="0" applyNumberFormat="1" applyFont="1" applyProtection="1"/>
    <xf numFmtId="167" fontId="8" fillId="0" borderId="0" xfId="1" applyNumberFormat="1" applyFont="1" applyProtection="1"/>
    <xf numFmtId="167" fontId="8" fillId="0" borderId="0" xfId="1" applyNumberFormat="1" applyFont="1" applyAlignment="1">
      <alignment horizontal="right"/>
    </xf>
    <xf numFmtId="167" fontId="12" fillId="0" borderId="0" xfId="2" applyNumberFormat="1" applyFont="1"/>
    <xf numFmtId="167" fontId="13" fillId="0" borderId="0" xfId="2" applyNumberFormat="1" applyFont="1"/>
    <xf numFmtId="165" fontId="7" fillId="0" borderId="11" xfId="2" applyNumberFormat="1" applyFont="1" applyBorder="1"/>
    <xf numFmtId="167" fontId="11" fillId="2" borderId="7" xfId="1" applyNumberFormat="1" applyFont="1" applyFill="1" applyBorder="1"/>
    <xf numFmtId="167" fontId="11" fillId="2" borderId="12" xfId="1" applyNumberFormat="1" applyFont="1" applyFill="1" applyBorder="1"/>
    <xf numFmtId="167" fontId="9" fillId="3" borderId="7" xfId="1" applyNumberFormat="1" applyFont="1" applyFill="1" applyBorder="1"/>
    <xf numFmtId="167" fontId="11" fillId="4" borderId="7" xfId="1" applyNumberFormat="1" applyFont="1" applyFill="1" applyBorder="1"/>
    <xf numFmtId="167" fontId="8" fillId="4" borderId="13" xfId="1" applyNumberFormat="1" applyFont="1" applyFill="1" applyBorder="1"/>
    <xf numFmtId="10" fontId="8" fillId="0" borderId="0" xfId="3" applyNumberFormat="1" applyFont="1" applyBorder="1"/>
    <xf numFmtId="167" fontId="8" fillId="0" borderId="0" xfId="0" applyNumberFormat="1" applyFont="1" applyBorder="1" applyProtection="1"/>
    <xf numFmtId="167" fontId="7" fillId="0" borderId="0" xfId="2" applyNumberFormat="1" applyFont="1" applyBorder="1" applyAlignment="1">
      <alignment horizontal="left"/>
    </xf>
    <xf numFmtId="167" fontId="8" fillId="0" borderId="0" xfId="2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left"/>
    </xf>
    <xf numFmtId="167" fontId="7" fillId="0" borderId="0" xfId="0" applyNumberFormat="1" applyFont="1" applyBorder="1" applyProtection="1"/>
    <xf numFmtId="43" fontId="8" fillId="0" borderId="0" xfId="1" applyFont="1" applyBorder="1" applyProtection="1"/>
    <xf numFmtId="167" fontId="8" fillId="0" borderId="0" xfId="1" applyNumberFormat="1" applyFont="1" applyBorder="1" applyProtection="1"/>
    <xf numFmtId="9" fontId="8" fillId="0" borderId="0" xfId="3" applyFont="1" applyBorder="1" applyAlignment="1">
      <alignment horizontal="right"/>
    </xf>
    <xf numFmtId="167" fontId="8" fillId="0" borderId="0" xfId="2" applyNumberFormat="1" applyFont="1" applyAlignment="1">
      <alignment horizontal="center" wrapText="1"/>
    </xf>
    <xf numFmtId="167" fontId="7" fillId="0" borderId="6" xfId="2" applyNumberFormat="1" applyFont="1" applyBorder="1" applyAlignment="1">
      <alignment horizontal="center" wrapText="1"/>
    </xf>
    <xf numFmtId="167" fontId="7" fillId="0" borderId="4" xfId="2" applyNumberFormat="1" applyFont="1" applyBorder="1" applyAlignment="1">
      <alignment horizontal="center" wrapText="1"/>
    </xf>
    <xf numFmtId="167" fontId="7" fillId="0" borderId="3" xfId="2" applyNumberFormat="1" applyFont="1" applyBorder="1" applyAlignment="1">
      <alignment horizontal="center" wrapText="1"/>
    </xf>
    <xf numFmtId="167" fontId="8" fillId="0" borderId="8" xfId="2" applyNumberFormat="1" applyFont="1" applyBorder="1" applyAlignment="1">
      <alignment horizontal="center" wrapText="1"/>
    </xf>
    <xf numFmtId="167" fontId="8" fillId="0" borderId="9" xfId="2" applyNumberFormat="1" applyFont="1" applyBorder="1" applyAlignment="1">
      <alignment horizontal="center" wrapText="1"/>
    </xf>
    <xf numFmtId="167" fontId="8" fillId="0" borderId="10" xfId="2" applyNumberFormat="1" applyFont="1" applyBorder="1" applyAlignment="1">
      <alignment horizontal="center" wrapText="1"/>
    </xf>
    <xf numFmtId="167" fontId="8" fillId="5" borderId="0" xfId="2" applyNumberFormat="1" applyFont="1" applyFill="1" applyBorder="1"/>
    <xf numFmtId="170" fontId="10" fillId="0" borderId="0" xfId="3" applyNumberFormat="1" applyFont="1" applyBorder="1" applyAlignment="1">
      <alignment horizontal="left"/>
    </xf>
    <xf numFmtId="167" fontId="7" fillId="5" borderId="0" xfId="2" applyNumberFormat="1" applyFont="1" applyFill="1" applyBorder="1"/>
    <xf numFmtId="6" fontId="7" fillId="5" borderId="0" xfId="3" applyNumberFormat="1" applyFont="1" applyFill="1" applyBorder="1" applyAlignment="1">
      <alignment horizontal="right"/>
    </xf>
    <xf numFmtId="9" fontId="7" fillId="5" borderId="0" xfId="3" applyFont="1" applyFill="1" applyBorder="1" applyAlignment="1">
      <alignment horizontal="right"/>
    </xf>
    <xf numFmtId="167" fontId="8" fillId="0" borderId="0" xfId="2" applyNumberFormat="1" applyFont="1" applyFill="1" applyBorder="1"/>
    <xf numFmtId="167" fontId="11" fillId="2" borderId="11" xfId="1" applyNumberFormat="1" applyFont="1" applyFill="1" applyBorder="1"/>
    <xf numFmtId="167" fontId="8" fillId="4" borderId="11" xfId="1" applyNumberFormat="1" applyFont="1" applyFill="1" applyBorder="1"/>
    <xf numFmtId="167" fontId="9" fillId="3" borderId="11" xfId="1" applyNumberFormat="1" applyFont="1" applyFill="1" applyBorder="1"/>
    <xf numFmtId="167" fontId="8" fillId="0" borderId="4" xfId="2" applyNumberFormat="1" applyFont="1" applyBorder="1" applyAlignment="1">
      <alignment horizontal="right"/>
    </xf>
    <xf numFmtId="9" fontId="8" fillId="0" borderId="2" xfId="3" applyFont="1" applyBorder="1"/>
    <xf numFmtId="9" fontId="8" fillId="0" borderId="7" xfId="3" applyFont="1" applyBorder="1"/>
    <xf numFmtId="167" fontId="10" fillId="0" borderId="0" xfId="2" applyNumberFormat="1" applyFont="1" applyBorder="1" applyAlignment="1">
      <alignment horizontal="right"/>
    </xf>
    <xf numFmtId="170" fontId="10" fillId="0" borderId="0" xfId="3" applyNumberFormat="1" applyFont="1" applyBorder="1"/>
    <xf numFmtId="167" fontId="8" fillId="0" borderId="15" xfId="2" applyNumberFormat="1" applyFont="1" applyFill="1" applyBorder="1"/>
    <xf numFmtId="164" fontId="8" fillId="0" borderId="11" xfId="1" applyNumberFormat="1" applyFont="1" applyFill="1" applyBorder="1"/>
    <xf numFmtId="9" fontId="8" fillId="0" borderId="4" xfId="3" applyFont="1" applyBorder="1"/>
    <xf numFmtId="164" fontId="8" fillId="0" borderId="4" xfId="1" applyNumberFormat="1" applyFont="1" applyBorder="1"/>
    <xf numFmtId="167" fontId="14" fillId="4" borderId="7" xfId="1" applyNumberFormat="1" applyFont="1" applyFill="1" applyBorder="1"/>
    <xf numFmtId="167" fontId="14" fillId="3" borderId="7" xfId="1" applyNumberFormat="1" applyFont="1" applyFill="1" applyBorder="1"/>
    <xf numFmtId="167" fontId="14" fillId="2" borderId="7" xfId="1" applyNumberFormat="1" applyFont="1" applyFill="1" applyBorder="1"/>
    <xf numFmtId="164" fontId="8" fillId="0" borderId="1" xfId="1" applyNumberFormat="1" applyFont="1" applyBorder="1"/>
    <xf numFmtId="164" fontId="8" fillId="0" borderId="0" xfId="1" applyNumberFormat="1" applyFont="1" applyBorder="1"/>
    <xf numFmtId="167" fontId="8" fillId="0" borderId="1" xfId="2" applyNumberFormat="1" applyFont="1" applyFill="1" applyBorder="1"/>
    <xf numFmtId="44" fontId="8" fillId="0" borderId="11" xfId="2" applyFont="1" applyBorder="1"/>
    <xf numFmtId="167" fontId="8" fillId="0" borderId="0" xfId="2" applyNumberFormat="1" applyFont="1" applyFill="1"/>
    <xf numFmtId="164" fontId="8" fillId="0" borderId="1" xfId="1" applyNumberFormat="1" applyFont="1" applyFill="1" applyBorder="1"/>
    <xf numFmtId="167" fontId="7" fillId="0" borderId="0" xfId="2" applyNumberFormat="1" applyFont="1" applyFill="1" applyBorder="1"/>
    <xf numFmtId="167" fontId="8" fillId="0" borderId="0" xfId="1" applyNumberFormat="1" applyFont="1" applyFill="1" applyBorder="1"/>
    <xf numFmtId="167" fontId="7" fillId="0" borderId="0" xfId="2" applyNumberFormat="1" applyFont="1" applyFill="1" applyBorder="1" applyAlignment="1">
      <alignment horizontal="left"/>
    </xf>
    <xf numFmtId="6" fontId="7" fillId="0" borderId="0" xfId="3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167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/>
    <xf numFmtId="170" fontId="8" fillId="0" borderId="0" xfId="3" applyNumberFormat="1" applyFont="1" applyFill="1" applyBorder="1" applyAlignment="1">
      <alignment horizontal="left"/>
    </xf>
    <xf numFmtId="167" fontId="8" fillId="0" borderId="0" xfId="0" applyNumberFormat="1" applyFont="1" applyFill="1" applyBorder="1" applyProtection="1"/>
    <xf numFmtId="167" fontId="8" fillId="0" borderId="0" xfId="1" applyNumberFormat="1" applyFont="1" applyFill="1" applyBorder="1" applyProtection="1"/>
    <xf numFmtId="167" fontId="7" fillId="0" borderId="0" xfId="0" applyNumberFormat="1" applyFont="1" applyFill="1" applyBorder="1" applyProtection="1"/>
    <xf numFmtId="43" fontId="8" fillId="0" borderId="0" xfId="1" applyFont="1" applyFill="1" applyBorder="1" applyProtection="1"/>
    <xf numFmtId="167" fontId="8" fillId="0" borderId="0" xfId="0" applyNumberFormat="1" applyFont="1" applyFill="1" applyProtection="1"/>
    <xf numFmtId="167" fontId="8" fillId="0" borderId="0" xfId="1" applyNumberFormat="1" applyFont="1" applyFill="1" applyProtection="1"/>
  </cellXfs>
  <cellStyles count="117">
    <cellStyle name="%" xfId="5"/>
    <cellStyle name="_Book16" xfId="6"/>
    <cellStyle name="_Book17" xfId="7"/>
    <cellStyle name="_Edinburgh Schools Project FM Inputs 160305" xfId="8"/>
    <cellStyle name="_Edinburgh Schools Project FM Inputs 160305_Cost Plan Template" xfId="9"/>
    <cellStyle name="_EdiSch FM Cost Model BBCPL Template ITN v2 2" xfId="10"/>
    <cellStyle name="_EdiSch FM Cost Model BBCPL Template ITN v3.3" xfId="11"/>
    <cellStyle name="_EdiSch FM Pro Formae ITN v4.2 MV1 incl Tynecastle_sg" xfId="12"/>
    <cellStyle name="_EdiSch FM Pro Formae ITN v4.2 STD_sg" xfId="13"/>
    <cellStyle name="_Oldham Proforma_LM" xfId="14"/>
    <cellStyle name="Bold 10" xfId="15"/>
    <cellStyle name="Bold 12" xfId="16"/>
    <cellStyle name="Bold 8" xfId="17"/>
    <cellStyle name="Bold Italic 10" xfId="18"/>
    <cellStyle name="Bold Italic 12" xfId="19"/>
    <cellStyle name="Bold Italic 8" xfId="20"/>
    <cellStyle name="Brackets 0" xfId="21"/>
    <cellStyle name="Brackets 1" xfId="22"/>
    <cellStyle name="Brackets 2" xfId="23"/>
    <cellStyle name="Brackets T's 0" xfId="24"/>
    <cellStyle name="Brackets T's 1" xfId="25"/>
    <cellStyle name="Brackets T's 2" xfId="26"/>
    <cellStyle name="Comma" xfId="1" builtinId="3"/>
    <cellStyle name="Comma (2dp)" xfId="27"/>
    <cellStyle name="Comma (2dp) Dashed" xfId="28"/>
    <cellStyle name="Comma (2dp) Nil" xfId="29"/>
    <cellStyle name="Comma (2dp+nz)" xfId="30"/>
    <cellStyle name="Comma (nz)" xfId="31"/>
    <cellStyle name="Comma 2" xfId="4"/>
    <cellStyle name="Comma 3" xfId="32"/>
    <cellStyle name="Comma Dashed" xfId="33"/>
    <cellStyle name="Comma Nil" xfId="34"/>
    <cellStyle name="Comma0" xfId="35"/>
    <cellStyle name="Currency" xfId="2" builtinId="4"/>
    <cellStyle name="Currency (2dp)" xfId="36"/>
    <cellStyle name="Currency (2dp) Dashed" xfId="37"/>
    <cellStyle name="Currency (2dp) Nil" xfId="38"/>
    <cellStyle name="Currency (2dp+nz)" xfId="39"/>
    <cellStyle name="Currency (nz)" xfId="40"/>
    <cellStyle name="Currency [0] U" xfId="41"/>
    <cellStyle name="Currency [2]" xfId="42"/>
    <cellStyle name="Currency [2] U" xfId="43"/>
    <cellStyle name="Currency [2]_Cost Plan Template" xfId="44"/>
    <cellStyle name="Currency 2" xfId="45"/>
    <cellStyle name="Currency Dashed" xfId="46"/>
    <cellStyle name="Currency Nil" xfId="47"/>
    <cellStyle name="Currency0" xfId="48"/>
    <cellStyle name="DataEntry" xfId="49"/>
    <cellStyle name="Date" xfId="50"/>
    <cellStyle name="Date U" xfId="51"/>
    <cellStyle name="DateModel" xfId="52"/>
    <cellStyle name="DateMonthly" xfId="53"/>
    <cellStyle name="DatePeriodic" xfId="54"/>
    <cellStyle name="Day" xfId="55"/>
    <cellStyle name="Decimal [0]" xfId="56"/>
    <cellStyle name="Decimal [2]" xfId="57"/>
    <cellStyle name="Decimal [2] U" xfId="58"/>
    <cellStyle name="Decimal [2]_Cost Plan Template" xfId="59"/>
    <cellStyle name="Decimal [4]" xfId="60"/>
    <cellStyle name="Decimal [4] U" xfId="61"/>
    <cellStyle name="Decimal [4]_Cost Plan Template" xfId="62"/>
    <cellStyle name="Description" xfId="63"/>
    <cellStyle name="Distribution" xfId="64"/>
    <cellStyle name="Euro" xfId="65"/>
    <cellStyle name="F2" xfId="66"/>
    <cellStyle name="F3" xfId="67"/>
    <cellStyle name="F4" xfId="68"/>
    <cellStyle name="F5" xfId="69"/>
    <cellStyle name="F6" xfId="70"/>
    <cellStyle name="F7" xfId="71"/>
    <cellStyle name="F8" xfId="72"/>
    <cellStyle name="Fixed" xfId="73"/>
    <cellStyle name="Heading (12pt)" xfId="74"/>
    <cellStyle name="Heading (14pt)" xfId="75"/>
    <cellStyle name="Hidden" xfId="76"/>
    <cellStyle name="Hyperlink 2" xfId="77"/>
    <cellStyle name="KPMG Heading 1" xfId="78"/>
    <cellStyle name="KPMG Heading 2" xfId="79"/>
    <cellStyle name="KPMG Heading 3" xfId="80"/>
    <cellStyle name="KPMG Heading 4" xfId="81"/>
    <cellStyle name="KPMG Normal" xfId="82"/>
    <cellStyle name="KPMG Normal Text" xfId="83"/>
    <cellStyle name="Lauren" xfId="84"/>
    <cellStyle name="lift" xfId="85"/>
    <cellStyle name="Millions£" xfId="86"/>
    <cellStyle name="Millions£ (2dp)" xfId="87"/>
    <cellStyle name="Normal" xfId="0" builtinId="0"/>
    <cellStyle name="Normal 2" xfId="88"/>
    <cellStyle name="Normal U" xfId="89"/>
    <cellStyle name="OperisBase" xfId="90"/>
    <cellStyle name="OperisMoney" xfId="91"/>
    <cellStyle name="Percent" xfId="3" builtinId="5"/>
    <cellStyle name="Percent (2dp)" xfId="92"/>
    <cellStyle name="Percent [2]" xfId="93"/>
    <cellStyle name="Percent [2] U" xfId="94"/>
    <cellStyle name="Percent [2]_Cost Plan Template" xfId="95"/>
    <cellStyle name="Percent 0" xfId="96"/>
    <cellStyle name="Percent 1" xfId="97"/>
    <cellStyle name="Percent 2" xfId="98"/>
    <cellStyle name="Percent 3" xfId="99"/>
    <cellStyle name="Percent 4" xfId="100"/>
    <cellStyle name="Std_0" xfId="101"/>
    <cellStyle name="stu" xfId="102"/>
    <cellStyle name="Style 1" xfId="103"/>
    <cellStyle name="Table Heading" xfId="104"/>
    <cellStyle name="Thousands£" xfId="105"/>
    <cellStyle name="Thousands£ (2dp)" xfId="106"/>
    <cellStyle name="Total 1" xfId="107"/>
    <cellStyle name="Total 2" xfId="108"/>
    <cellStyle name="Total 3" xfId="109"/>
    <cellStyle name="Total 4" xfId="110"/>
    <cellStyle name="Warning" xfId="111"/>
    <cellStyle name="콤마 [0]_laroux" xfId="112"/>
    <cellStyle name="콤마_laroux" xfId="113"/>
    <cellStyle name="통화 [0]_laroux" xfId="114"/>
    <cellStyle name="통화_laroux" xfId="115"/>
    <cellStyle name="표준_laroux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1</xdr:row>
      <xdr:rowOff>0</xdr:rowOff>
    </xdr:from>
    <xdr:to>
      <xdr:col>12</xdr:col>
      <xdr:colOff>495300</xdr:colOff>
      <xdr:row>4</xdr:row>
      <xdr:rowOff>19050</xdr:rowOff>
    </xdr:to>
    <xdr:pic>
      <xdr:nvPicPr>
        <xdr:cNvPr id="1025" name="Picture 3" descr="2011-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9850" y="190500"/>
          <a:ext cx="1885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514350</xdr:colOff>
      <xdr:row>0</xdr:row>
      <xdr:rowOff>76200</xdr:rowOff>
    </xdr:from>
    <xdr:to>
      <xdr:col>22</xdr:col>
      <xdr:colOff>600075</xdr:colOff>
      <xdr:row>4</xdr:row>
      <xdr:rowOff>9525</xdr:rowOff>
    </xdr:to>
    <xdr:pic>
      <xdr:nvPicPr>
        <xdr:cNvPr id="3073" name="Picture 1" descr="MA_CS logo cro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0" y="76200"/>
          <a:ext cx="20288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1</xdr:row>
      <xdr:rowOff>0</xdr:rowOff>
    </xdr:from>
    <xdr:to>
      <xdr:col>11</xdr:col>
      <xdr:colOff>781051</xdr:colOff>
      <xdr:row>4</xdr:row>
      <xdr:rowOff>19050</xdr:rowOff>
    </xdr:to>
    <xdr:pic>
      <xdr:nvPicPr>
        <xdr:cNvPr id="2" name="Picture 3" descr="2011-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9850" y="190500"/>
          <a:ext cx="1885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1</xdr:row>
      <xdr:rowOff>0</xdr:rowOff>
    </xdr:from>
    <xdr:to>
      <xdr:col>11</xdr:col>
      <xdr:colOff>781050</xdr:colOff>
      <xdr:row>4</xdr:row>
      <xdr:rowOff>19050</xdr:rowOff>
    </xdr:to>
    <xdr:pic>
      <xdr:nvPicPr>
        <xdr:cNvPr id="2" name="Picture 3" descr="2011-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9850" y="190500"/>
          <a:ext cx="1885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1</xdr:row>
      <xdr:rowOff>0</xdr:rowOff>
    </xdr:from>
    <xdr:to>
      <xdr:col>11</xdr:col>
      <xdr:colOff>781050</xdr:colOff>
      <xdr:row>4</xdr:row>
      <xdr:rowOff>19050</xdr:rowOff>
    </xdr:to>
    <xdr:pic>
      <xdr:nvPicPr>
        <xdr:cNvPr id="2" name="Picture 3" descr="2011-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9850" y="190500"/>
          <a:ext cx="1885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152"/>
  <sheetViews>
    <sheetView tabSelected="1" view="pageBreakPreview" zoomScale="90" zoomScaleNormal="100" zoomScaleSheetLayoutView="90" workbookViewId="0">
      <selection activeCell="D2" sqref="D2"/>
    </sheetView>
  </sheetViews>
  <sheetFormatPr defaultRowHeight="15"/>
  <cols>
    <col min="1" max="2" width="2.85546875" style="70" customWidth="1"/>
    <col min="3" max="3" width="40.42578125" style="70" customWidth="1"/>
    <col min="4" max="4" width="24.85546875" style="70" bestFit="1" customWidth="1"/>
    <col min="5" max="5" width="15" style="70" customWidth="1"/>
    <col min="6" max="6" width="14.42578125" style="71" customWidth="1"/>
    <col min="7" max="7" width="14" style="70" customWidth="1"/>
    <col min="8" max="8" width="14.28515625" style="70" customWidth="1"/>
    <col min="9" max="12" width="14" style="70" customWidth="1"/>
    <col min="13" max="13" width="14.140625" style="70" customWidth="1"/>
    <col min="14" max="14" width="23.140625" style="70" hidden="1" customWidth="1"/>
    <col min="15" max="15" width="21.42578125" style="70" hidden="1" customWidth="1"/>
    <col min="16" max="17" width="11.7109375" style="70" hidden="1" customWidth="1"/>
    <col min="18" max="18" width="11.5703125" style="70" hidden="1" customWidth="1"/>
    <col min="19" max="19" width="11.28515625" style="70" hidden="1" customWidth="1"/>
    <col min="20" max="20" width="10.5703125" style="70" hidden="1" customWidth="1"/>
    <col min="21" max="22" width="9.7109375" style="70" hidden="1" customWidth="1"/>
    <col min="23" max="23" width="11" style="70" hidden="1" customWidth="1"/>
    <col min="24" max="29" width="9.7109375" style="70" hidden="1" customWidth="1"/>
    <col min="30" max="45" width="11.5703125" style="70" hidden="1" customWidth="1"/>
    <col min="46" max="96" width="9.140625" style="70" hidden="1" customWidth="1"/>
    <col min="97" max="97" width="10" style="70" hidden="1" customWidth="1"/>
    <col min="98" max="102" width="9.140625" style="70" hidden="1" customWidth="1"/>
    <col min="103" max="103" width="11.7109375" style="70" hidden="1" customWidth="1"/>
    <col min="104" max="112" width="9.140625" style="70" hidden="1" customWidth="1"/>
    <col min="113" max="113" width="11.7109375" style="70" hidden="1" customWidth="1"/>
    <col min="114" max="16384" width="9.140625" style="70"/>
  </cols>
  <sheetData>
    <row r="1" spans="2:113">
      <c r="F1" s="70"/>
    </row>
    <row r="2" spans="2:113" ht="18.75">
      <c r="B2" s="99" t="s">
        <v>49</v>
      </c>
      <c r="C2" s="100"/>
      <c r="F2" s="70"/>
    </row>
    <row r="3" spans="2:113" ht="18.75">
      <c r="B3" s="99" t="s">
        <v>229</v>
      </c>
      <c r="C3" s="100"/>
      <c r="F3" s="70"/>
    </row>
    <row r="4" spans="2:113" ht="18.75">
      <c r="B4" s="99"/>
      <c r="C4" s="100"/>
      <c r="F4" s="70"/>
    </row>
    <row r="5" spans="2:113">
      <c r="B5" s="69" t="s">
        <v>232</v>
      </c>
      <c r="F5" s="70"/>
    </row>
    <row r="6" spans="2:113">
      <c r="F6" s="70"/>
    </row>
    <row r="7" spans="2:113" s="116" customFormat="1" ht="30.75" customHeight="1">
      <c r="C7" s="117" t="s">
        <v>2</v>
      </c>
      <c r="D7" s="118" t="s">
        <v>21</v>
      </c>
      <c r="E7" s="117" t="s">
        <v>22</v>
      </c>
      <c r="F7" s="117" t="s">
        <v>43</v>
      </c>
      <c r="G7" s="117" t="s">
        <v>39</v>
      </c>
      <c r="H7" s="117" t="s">
        <v>32</v>
      </c>
      <c r="I7" s="119" t="s">
        <v>40</v>
      </c>
      <c r="J7" s="119" t="s">
        <v>45</v>
      </c>
      <c r="K7" s="119" t="s">
        <v>220</v>
      </c>
      <c r="L7" s="119" t="s">
        <v>221</v>
      </c>
      <c r="M7" s="119" t="s">
        <v>222</v>
      </c>
      <c r="N7" s="120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2"/>
    </row>
    <row r="8" spans="2:113">
      <c r="C8" s="72"/>
      <c r="D8" s="73"/>
      <c r="E8" s="72"/>
      <c r="F8" s="72"/>
      <c r="G8" s="72"/>
      <c r="H8" s="75"/>
      <c r="I8" s="75"/>
      <c r="J8" s="75"/>
      <c r="K8" s="75"/>
      <c r="L8" s="75"/>
      <c r="M8" s="75"/>
      <c r="N8" s="101">
        <v>1</v>
      </c>
      <c r="O8" s="101">
        <v>2</v>
      </c>
      <c r="P8" s="101">
        <v>3</v>
      </c>
      <c r="Q8" s="101">
        <v>4</v>
      </c>
      <c r="R8" s="101">
        <v>5</v>
      </c>
      <c r="S8" s="101">
        <v>6</v>
      </c>
      <c r="T8" s="101">
        <v>7</v>
      </c>
      <c r="U8" s="101">
        <v>8</v>
      </c>
      <c r="V8" s="101">
        <v>9</v>
      </c>
      <c r="W8" s="101">
        <v>10</v>
      </c>
      <c r="X8" s="101">
        <v>11</v>
      </c>
      <c r="Y8" s="101">
        <v>12</v>
      </c>
      <c r="Z8" s="101">
        <v>13</v>
      </c>
      <c r="AA8" s="101">
        <v>14</v>
      </c>
      <c r="AB8" s="101">
        <v>15</v>
      </c>
      <c r="AC8" s="101">
        <v>16</v>
      </c>
      <c r="AD8" s="101">
        <v>17</v>
      </c>
      <c r="AE8" s="101">
        <v>18</v>
      </c>
      <c r="AF8" s="101">
        <v>19</v>
      </c>
      <c r="AG8" s="101">
        <v>20</v>
      </c>
      <c r="AH8" s="101">
        <v>21</v>
      </c>
      <c r="AI8" s="101">
        <v>22</v>
      </c>
      <c r="AJ8" s="101">
        <v>23</v>
      </c>
      <c r="AK8" s="101">
        <v>24</v>
      </c>
      <c r="AL8" s="101">
        <v>25</v>
      </c>
      <c r="AM8" s="101">
        <v>26</v>
      </c>
      <c r="AN8" s="101">
        <v>27</v>
      </c>
      <c r="AO8" s="101">
        <v>28</v>
      </c>
      <c r="AP8" s="101">
        <v>29</v>
      </c>
      <c r="AQ8" s="101">
        <v>30</v>
      </c>
      <c r="AR8" s="76">
        <v>31</v>
      </c>
      <c r="AS8" s="101">
        <v>32</v>
      </c>
      <c r="AT8" s="76">
        <v>33</v>
      </c>
      <c r="AU8" s="101">
        <v>34</v>
      </c>
      <c r="AV8" s="76">
        <v>35</v>
      </c>
      <c r="AW8" s="101">
        <v>36</v>
      </c>
      <c r="AX8" s="76">
        <v>37</v>
      </c>
      <c r="AY8" s="101">
        <v>38</v>
      </c>
      <c r="AZ8" s="76">
        <v>39</v>
      </c>
      <c r="BA8" s="101">
        <v>40</v>
      </c>
      <c r="BB8" s="76">
        <v>41</v>
      </c>
      <c r="BC8" s="101">
        <v>42</v>
      </c>
      <c r="BD8" s="76">
        <v>43</v>
      </c>
      <c r="BE8" s="101">
        <v>44</v>
      </c>
      <c r="BF8" s="76">
        <v>45</v>
      </c>
      <c r="BG8" s="101">
        <v>46</v>
      </c>
      <c r="BH8" s="76">
        <v>47</v>
      </c>
      <c r="BI8" s="101">
        <v>48</v>
      </c>
      <c r="BJ8" s="76">
        <v>49</v>
      </c>
      <c r="BK8" s="101">
        <v>50</v>
      </c>
      <c r="BL8" s="76">
        <v>51</v>
      </c>
      <c r="BM8" s="101">
        <v>52</v>
      </c>
      <c r="BN8" s="76">
        <v>53</v>
      </c>
      <c r="BO8" s="101">
        <v>54</v>
      </c>
      <c r="BP8" s="76">
        <v>55</v>
      </c>
      <c r="BQ8" s="101">
        <v>56</v>
      </c>
      <c r="BR8" s="76">
        <v>57</v>
      </c>
      <c r="BS8" s="101">
        <v>58</v>
      </c>
      <c r="BT8" s="76">
        <v>59</v>
      </c>
      <c r="BU8" s="101">
        <v>60</v>
      </c>
      <c r="BV8" s="76">
        <v>61</v>
      </c>
      <c r="BW8" s="101">
        <v>62</v>
      </c>
      <c r="BX8" s="76">
        <v>63</v>
      </c>
      <c r="BY8" s="101">
        <v>64</v>
      </c>
      <c r="BZ8" s="76">
        <v>65</v>
      </c>
      <c r="CA8" s="101">
        <v>66</v>
      </c>
      <c r="CB8" s="76">
        <v>67</v>
      </c>
      <c r="CC8" s="101">
        <v>68</v>
      </c>
      <c r="CD8" s="76">
        <v>69</v>
      </c>
      <c r="CE8" s="101">
        <v>70</v>
      </c>
      <c r="CF8" s="76">
        <v>71</v>
      </c>
      <c r="CG8" s="101">
        <v>72</v>
      </c>
      <c r="CH8" s="76">
        <v>73</v>
      </c>
      <c r="CI8" s="101">
        <v>74</v>
      </c>
      <c r="CJ8" s="76">
        <v>75</v>
      </c>
      <c r="CK8" s="101">
        <v>76</v>
      </c>
      <c r="CL8" s="76">
        <v>77</v>
      </c>
      <c r="CM8" s="101">
        <v>78</v>
      </c>
      <c r="CN8" s="76">
        <v>79</v>
      </c>
      <c r="CO8" s="101">
        <v>80</v>
      </c>
      <c r="CP8" s="76">
        <v>81</v>
      </c>
      <c r="CQ8" s="101">
        <v>82</v>
      </c>
      <c r="CR8" s="76">
        <v>83</v>
      </c>
      <c r="CS8" s="101">
        <v>84</v>
      </c>
      <c r="CT8" s="76">
        <v>85</v>
      </c>
      <c r="CU8" s="101">
        <v>86</v>
      </c>
      <c r="CV8" s="76">
        <v>87</v>
      </c>
      <c r="CW8" s="101">
        <v>88</v>
      </c>
      <c r="CX8" s="76">
        <v>89</v>
      </c>
      <c r="CY8" s="101">
        <v>90</v>
      </c>
      <c r="CZ8" s="76">
        <v>91</v>
      </c>
      <c r="DA8" s="101">
        <v>92</v>
      </c>
      <c r="DB8" s="76">
        <v>93</v>
      </c>
      <c r="DC8" s="101">
        <v>94</v>
      </c>
      <c r="DD8" s="76">
        <v>95</v>
      </c>
      <c r="DE8" s="101">
        <v>96</v>
      </c>
      <c r="DF8" s="76">
        <v>97</v>
      </c>
      <c r="DG8" s="101">
        <v>98</v>
      </c>
      <c r="DH8" s="76">
        <v>99</v>
      </c>
      <c r="DI8" s="101">
        <v>100</v>
      </c>
    </row>
    <row r="9" spans="2:113" s="71" customFormat="1" ht="8.25" customHeight="1">
      <c r="C9" s="102"/>
      <c r="D9" s="103"/>
      <c r="E9" s="102"/>
      <c r="F9" s="105"/>
      <c r="G9" s="105"/>
      <c r="H9" s="106"/>
      <c r="I9" s="106"/>
      <c r="J9" s="104"/>
      <c r="K9" s="104"/>
      <c r="L9" s="104"/>
      <c r="M9" s="104"/>
      <c r="N9" s="104"/>
      <c r="O9" s="104"/>
      <c r="P9" s="104"/>
      <c r="Q9" s="104"/>
      <c r="R9" s="102"/>
      <c r="S9" s="102"/>
      <c r="T9" s="102"/>
      <c r="U9" s="102"/>
      <c r="V9" s="102"/>
      <c r="W9" s="102"/>
      <c r="X9" s="102"/>
      <c r="Y9" s="105"/>
      <c r="Z9" s="141"/>
      <c r="AA9" s="141"/>
      <c r="AB9" s="141"/>
      <c r="AC9" s="141"/>
      <c r="AD9" s="141"/>
      <c r="AE9" s="142"/>
      <c r="AF9" s="142"/>
      <c r="AG9" s="142"/>
      <c r="AH9" s="143"/>
      <c r="AI9" s="143"/>
      <c r="AJ9" s="143"/>
      <c r="AK9" s="143"/>
      <c r="AL9" s="143"/>
      <c r="AM9" s="141"/>
      <c r="AN9" s="141"/>
      <c r="AO9" s="141"/>
      <c r="AP9" s="142"/>
      <c r="AQ9" s="142"/>
      <c r="AS9" s="104"/>
      <c r="AU9" s="104"/>
      <c r="AW9" s="104"/>
      <c r="AY9" s="104"/>
      <c r="BA9" s="104"/>
      <c r="BC9" s="104"/>
      <c r="BE9" s="104"/>
      <c r="BG9" s="104"/>
      <c r="BI9" s="104"/>
      <c r="BK9" s="104"/>
      <c r="BM9" s="104"/>
      <c r="BO9" s="104"/>
      <c r="BQ9" s="104"/>
      <c r="BS9" s="104"/>
      <c r="BU9" s="104"/>
      <c r="BW9" s="104"/>
      <c r="BY9" s="104"/>
      <c r="CA9" s="104"/>
      <c r="CC9" s="104"/>
      <c r="CE9" s="104"/>
      <c r="CG9" s="104"/>
      <c r="CI9" s="104"/>
      <c r="CK9" s="104"/>
      <c r="CM9" s="104"/>
      <c r="CO9" s="104"/>
      <c r="CQ9" s="104"/>
      <c r="CS9" s="104"/>
      <c r="CU9" s="104"/>
      <c r="CW9" s="104"/>
      <c r="CY9" s="104"/>
      <c r="DA9" s="104"/>
      <c r="DC9" s="104"/>
      <c r="DE9" s="104"/>
      <c r="DG9" s="104"/>
      <c r="DI9" s="104"/>
    </row>
    <row r="10" spans="2:113">
      <c r="C10" s="80" t="s">
        <v>51</v>
      </c>
      <c r="D10" s="147">
        <v>563450</v>
      </c>
      <c r="E10" s="79">
        <v>75</v>
      </c>
      <c r="F10" s="72">
        <f t="shared" ref="F10:F54" si="0">D10*1.1</f>
        <v>619795</v>
      </c>
      <c r="G10" s="79">
        <v>50</v>
      </c>
      <c r="H10" s="80">
        <v>1000</v>
      </c>
      <c r="I10" s="80">
        <f t="shared" ref="I10" si="1">SUM(N10:R10)</f>
        <v>0</v>
      </c>
      <c r="J10" s="80">
        <f>SUM(S10:W10)</f>
        <v>0</v>
      </c>
      <c r="K10" s="80">
        <f>SUM(X10:AB10)</f>
        <v>0</v>
      </c>
      <c r="L10" s="80">
        <f>SUM(AC10:AG10)</f>
        <v>0</v>
      </c>
      <c r="M10" s="78">
        <f>SUM(AL10:AQ10)</f>
        <v>0</v>
      </c>
      <c r="N10" s="72">
        <f t="shared" ref="N10:AC54" si="2">IF((N$8)/$E10=ROUND((N$8)/$E10,0),$F10,0)+IF(N$8/$G10=ROUND(N$8/$G10,0),$H10,0)</f>
        <v>0</v>
      </c>
      <c r="O10" s="72">
        <f t="shared" si="2"/>
        <v>0</v>
      </c>
      <c r="P10" s="72">
        <f t="shared" si="2"/>
        <v>0</v>
      </c>
      <c r="Q10" s="72">
        <f t="shared" si="2"/>
        <v>0</v>
      </c>
      <c r="R10" s="72">
        <f t="shared" si="2"/>
        <v>0</v>
      </c>
      <c r="S10" s="72">
        <f t="shared" si="2"/>
        <v>0</v>
      </c>
      <c r="T10" s="72">
        <f t="shared" si="2"/>
        <v>0</v>
      </c>
      <c r="U10" s="72">
        <f t="shared" si="2"/>
        <v>0</v>
      </c>
      <c r="V10" s="72">
        <f t="shared" si="2"/>
        <v>0</v>
      </c>
      <c r="W10" s="72">
        <f t="shared" si="2"/>
        <v>0</v>
      </c>
      <c r="X10" s="72">
        <f t="shared" si="2"/>
        <v>0</v>
      </c>
      <c r="Y10" s="72">
        <f t="shared" si="2"/>
        <v>0</v>
      </c>
      <c r="Z10" s="72">
        <f t="shared" si="2"/>
        <v>0</v>
      </c>
      <c r="AA10" s="72">
        <f t="shared" si="2"/>
        <v>0</v>
      </c>
      <c r="AB10" s="72">
        <f t="shared" si="2"/>
        <v>0</v>
      </c>
      <c r="AC10" s="72">
        <f t="shared" si="2"/>
        <v>0</v>
      </c>
      <c r="AD10" s="72">
        <f t="shared" ref="AD10:AS54" si="3">IF((AD$8)/$E10=ROUND((AD$8)/$E10,0),$F10,0)+IF(AD$8/$G10=ROUND(AD$8/$G10,0),$H10,0)</f>
        <v>0</v>
      </c>
      <c r="AE10" s="72">
        <f t="shared" si="3"/>
        <v>0</v>
      </c>
      <c r="AF10" s="72">
        <f t="shared" si="3"/>
        <v>0</v>
      </c>
      <c r="AG10" s="72">
        <f t="shared" si="3"/>
        <v>0</v>
      </c>
      <c r="AH10" s="72">
        <f t="shared" si="3"/>
        <v>0</v>
      </c>
      <c r="AI10" s="72">
        <f t="shared" si="3"/>
        <v>0</v>
      </c>
      <c r="AJ10" s="72">
        <f t="shared" si="3"/>
        <v>0</v>
      </c>
      <c r="AK10" s="72">
        <f t="shared" si="3"/>
        <v>0</v>
      </c>
      <c r="AL10" s="72">
        <f t="shared" si="3"/>
        <v>0</v>
      </c>
      <c r="AM10" s="72">
        <f t="shared" si="3"/>
        <v>0</v>
      </c>
      <c r="AN10" s="72">
        <f t="shared" si="3"/>
        <v>0</v>
      </c>
      <c r="AO10" s="72">
        <f t="shared" si="3"/>
        <v>0</v>
      </c>
      <c r="AP10" s="72">
        <f t="shared" si="3"/>
        <v>0</v>
      </c>
      <c r="AQ10" s="72">
        <f t="shared" si="3"/>
        <v>0</v>
      </c>
      <c r="AR10" s="72">
        <f t="shared" si="3"/>
        <v>0</v>
      </c>
      <c r="AS10" s="72">
        <f t="shared" si="3"/>
        <v>0</v>
      </c>
      <c r="AT10" s="72">
        <f t="shared" ref="AT10:BI54" si="4">IF((AT$8)/$E10=ROUND((AT$8)/$E10,0),$F10,0)+IF(AT$8/$G10=ROUND(AT$8/$G10,0),$H10,0)</f>
        <v>0</v>
      </c>
      <c r="AU10" s="72">
        <f t="shared" si="4"/>
        <v>0</v>
      </c>
      <c r="AV10" s="72">
        <f t="shared" si="4"/>
        <v>0</v>
      </c>
      <c r="AW10" s="72">
        <f t="shared" si="4"/>
        <v>0</v>
      </c>
      <c r="AX10" s="72">
        <f t="shared" si="4"/>
        <v>0</v>
      </c>
      <c r="AY10" s="72">
        <f t="shared" si="4"/>
        <v>0</v>
      </c>
      <c r="AZ10" s="72">
        <f t="shared" si="4"/>
        <v>0</v>
      </c>
      <c r="BA10" s="72">
        <f t="shared" si="4"/>
        <v>0</v>
      </c>
      <c r="BB10" s="72">
        <f t="shared" si="4"/>
        <v>0</v>
      </c>
      <c r="BC10" s="72">
        <f t="shared" si="4"/>
        <v>0</v>
      </c>
      <c r="BD10" s="72">
        <f t="shared" si="4"/>
        <v>0</v>
      </c>
      <c r="BE10" s="72">
        <f t="shared" si="4"/>
        <v>0</v>
      </c>
      <c r="BF10" s="72">
        <f t="shared" si="4"/>
        <v>0</v>
      </c>
      <c r="BG10" s="72">
        <f t="shared" si="4"/>
        <v>0</v>
      </c>
      <c r="BH10" s="72">
        <f t="shared" si="4"/>
        <v>0</v>
      </c>
      <c r="BI10" s="72">
        <f t="shared" si="4"/>
        <v>0</v>
      </c>
      <c r="BJ10" s="72">
        <f t="shared" ref="BJ10:BY54" si="5">IF((BJ$8)/$E10=ROUND((BJ$8)/$E10,0),$F10,0)+IF(BJ$8/$G10=ROUND(BJ$8/$G10,0),$H10,0)</f>
        <v>0</v>
      </c>
      <c r="BK10" s="72">
        <f t="shared" si="5"/>
        <v>1000</v>
      </c>
      <c r="BL10" s="72">
        <f t="shared" si="5"/>
        <v>0</v>
      </c>
      <c r="BM10" s="72">
        <f t="shared" si="5"/>
        <v>0</v>
      </c>
      <c r="BN10" s="72">
        <f t="shared" si="5"/>
        <v>0</v>
      </c>
      <c r="BO10" s="72">
        <f t="shared" si="5"/>
        <v>0</v>
      </c>
      <c r="BP10" s="72">
        <f t="shared" si="5"/>
        <v>0</v>
      </c>
      <c r="BQ10" s="72">
        <f t="shared" si="5"/>
        <v>0</v>
      </c>
      <c r="BR10" s="72">
        <f t="shared" si="5"/>
        <v>0</v>
      </c>
      <c r="BS10" s="72">
        <f t="shared" si="5"/>
        <v>0</v>
      </c>
      <c r="BT10" s="72">
        <f t="shared" si="5"/>
        <v>0</v>
      </c>
      <c r="BU10" s="72">
        <f t="shared" si="5"/>
        <v>0</v>
      </c>
      <c r="BV10" s="72">
        <f t="shared" si="5"/>
        <v>0</v>
      </c>
      <c r="BW10" s="72">
        <f t="shared" si="5"/>
        <v>0</v>
      </c>
      <c r="BX10" s="72">
        <f t="shared" si="5"/>
        <v>0</v>
      </c>
      <c r="BY10" s="72">
        <f t="shared" si="5"/>
        <v>0</v>
      </c>
      <c r="BZ10" s="72">
        <f t="shared" ref="BZ10:CO54" si="6">IF((BZ$8)/$E10=ROUND((BZ$8)/$E10,0),$F10,0)+IF(BZ$8/$G10=ROUND(BZ$8/$G10,0),$H10,0)</f>
        <v>0</v>
      </c>
      <c r="CA10" s="72">
        <f t="shared" si="6"/>
        <v>0</v>
      </c>
      <c r="CB10" s="72">
        <f t="shared" si="6"/>
        <v>0</v>
      </c>
      <c r="CC10" s="72">
        <f t="shared" si="6"/>
        <v>0</v>
      </c>
      <c r="CD10" s="72">
        <f t="shared" si="6"/>
        <v>0</v>
      </c>
      <c r="CE10" s="72">
        <f t="shared" si="6"/>
        <v>0</v>
      </c>
      <c r="CF10" s="72">
        <f t="shared" si="6"/>
        <v>0</v>
      </c>
      <c r="CG10" s="72">
        <f t="shared" si="6"/>
        <v>0</v>
      </c>
      <c r="CH10" s="72">
        <f t="shared" si="6"/>
        <v>0</v>
      </c>
      <c r="CI10" s="72">
        <f t="shared" si="6"/>
        <v>0</v>
      </c>
      <c r="CJ10" s="72">
        <f t="shared" si="6"/>
        <v>619795</v>
      </c>
      <c r="CK10" s="72">
        <f t="shared" si="6"/>
        <v>0</v>
      </c>
      <c r="CL10" s="72">
        <f t="shared" si="6"/>
        <v>0</v>
      </c>
      <c r="CM10" s="72">
        <f t="shared" si="6"/>
        <v>0</v>
      </c>
      <c r="CN10" s="72">
        <f t="shared" si="6"/>
        <v>0</v>
      </c>
      <c r="CO10" s="72">
        <f t="shared" si="6"/>
        <v>0</v>
      </c>
      <c r="CP10" s="72">
        <f t="shared" ref="CP10:DE54" si="7">IF((CP$8)/$E10=ROUND((CP$8)/$E10,0),$F10,0)+IF(CP$8/$G10=ROUND(CP$8/$G10,0),$H10,0)</f>
        <v>0</v>
      </c>
      <c r="CQ10" s="72">
        <f t="shared" si="7"/>
        <v>0</v>
      </c>
      <c r="CR10" s="72">
        <f t="shared" si="7"/>
        <v>0</v>
      </c>
      <c r="CS10" s="72">
        <f t="shared" si="7"/>
        <v>0</v>
      </c>
      <c r="CT10" s="72">
        <f t="shared" si="7"/>
        <v>0</v>
      </c>
      <c r="CU10" s="72">
        <f t="shared" si="7"/>
        <v>0</v>
      </c>
      <c r="CV10" s="72">
        <f t="shared" si="7"/>
        <v>0</v>
      </c>
      <c r="CW10" s="72">
        <f t="shared" si="7"/>
        <v>0</v>
      </c>
      <c r="CX10" s="72">
        <f t="shared" si="7"/>
        <v>0</v>
      </c>
      <c r="CY10" s="72">
        <f t="shared" si="7"/>
        <v>0</v>
      </c>
      <c r="CZ10" s="72">
        <f t="shared" si="7"/>
        <v>0</v>
      </c>
      <c r="DA10" s="72">
        <f t="shared" si="7"/>
        <v>0</v>
      </c>
      <c r="DB10" s="72">
        <f t="shared" si="7"/>
        <v>0</v>
      </c>
      <c r="DC10" s="72">
        <f t="shared" si="7"/>
        <v>0</v>
      </c>
      <c r="DD10" s="72">
        <f t="shared" si="7"/>
        <v>0</v>
      </c>
      <c r="DE10" s="72">
        <f t="shared" si="7"/>
        <v>0</v>
      </c>
      <c r="DF10" s="72">
        <f t="shared" ref="DF10:DI54" si="8">IF((DF$8)/$E10=ROUND((DF$8)/$E10,0),$F10,0)+IF(DF$8/$G10=ROUND(DF$8/$G10,0),$H10,0)</f>
        <v>0</v>
      </c>
      <c r="DG10" s="72">
        <f t="shared" si="8"/>
        <v>0</v>
      </c>
      <c r="DH10" s="72">
        <f t="shared" si="8"/>
        <v>0</v>
      </c>
      <c r="DI10" s="72">
        <f t="shared" si="8"/>
        <v>1000</v>
      </c>
    </row>
    <row r="11" spans="2:113">
      <c r="C11" s="80" t="s">
        <v>52</v>
      </c>
      <c r="D11" s="147">
        <v>114600</v>
      </c>
      <c r="E11" s="79">
        <v>75</v>
      </c>
      <c r="F11" s="72">
        <f t="shared" si="0"/>
        <v>126060.00000000001</v>
      </c>
      <c r="G11" s="79">
        <v>15</v>
      </c>
      <c r="H11" s="80">
        <v>3500</v>
      </c>
      <c r="I11" s="80">
        <f t="shared" ref="I11:I74" si="9">SUM(N11:R11)</f>
        <v>0</v>
      </c>
      <c r="J11" s="80">
        <f t="shared" ref="J11:J74" si="10">SUM(S11:W11)</f>
        <v>0</v>
      </c>
      <c r="K11" s="80">
        <f t="shared" ref="K11:K74" si="11">SUM(X11:AB11)</f>
        <v>3500</v>
      </c>
      <c r="L11" s="80">
        <f t="shared" ref="L11:L74" si="12">SUM(AC11:AG11)</f>
        <v>0</v>
      </c>
      <c r="M11" s="78">
        <f t="shared" ref="M11:M74" si="13">SUM(AL11:AQ11)</f>
        <v>3500</v>
      </c>
      <c r="N11" s="72">
        <f t="shared" si="2"/>
        <v>0</v>
      </c>
      <c r="O11" s="72">
        <f t="shared" si="2"/>
        <v>0</v>
      </c>
      <c r="P11" s="72">
        <f t="shared" si="2"/>
        <v>0</v>
      </c>
      <c r="Q11" s="72">
        <f t="shared" si="2"/>
        <v>0</v>
      </c>
      <c r="R11" s="72">
        <f t="shared" si="2"/>
        <v>0</v>
      </c>
      <c r="S11" s="72">
        <f t="shared" si="2"/>
        <v>0</v>
      </c>
      <c r="T11" s="72">
        <f t="shared" si="2"/>
        <v>0</v>
      </c>
      <c r="U11" s="72">
        <f t="shared" si="2"/>
        <v>0</v>
      </c>
      <c r="V11" s="72">
        <f t="shared" si="2"/>
        <v>0</v>
      </c>
      <c r="W11" s="72">
        <f t="shared" si="2"/>
        <v>0</v>
      </c>
      <c r="X11" s="72">
        <f t="shared" si="2"/>
        <v>0</v>
      </c>
      <c r="Y11" s="72">
        <f t="shared" si="2"/>
        <v>0</v>
      </c>
      <c r="Z11" s="72">
        <f t="shared" si="2"/>
        <v>0</v>
      </c>
      <c r="AA11" s="72">
        <f t="shared" si="2"/>
        <v>0</v>
      </c>
      <c r="AB11" s="72">
        <f t="shared" si="2"/>
        <v>3500</v>
      </c>
      <c r="AC11" s="72">
        <f t="shared" si="2"/>
        <v>0</v>
      </c>
      <c r="AD11" s="72">
        <f t="shared" si="3"/>
        <v>0</v>
      </c>
      <c r="AE11" s="72">
        <f t="shared" si="3"/>
        <v>0</v>
      </c>
      <c r="AF11" s="72">
        <f t="shared" si="3"/>
        <v>0</v>
      </c>
      <c r="AG11" s="72">
        <f t="shared" si="3"/>
        <v>0</v>
      </c>
      <c r="AH11" s="72">
        <f t="shared" si="3"/>
        <v>0</v>
      </c>
      <c r="AI11" s="72">
        <f t="shared" si="3"/>
        <v>0</v>
      </c>
      <c r="AJ11" s="72">
        <f t="shared" si="3"/>
        <v>0</v>
      </c>
      <c r="AK11" s="72">
        <f t="shared" si="3"/>
        <v>0</v>
      </c>
      <c r="AL11" s="72">
        <f t="shared" si="3"/>
        <v>0</v>
      </c>
      <c r="AM11" s="72">
        <f t="shared" si="3"/>
        <v>0</v>
      </c>
      <c r="AN11" s="72">
        <f t="shared" si="3"/>
        <v>0</v>
      </c>
      <c r="AO11" s="72">
        <f t="shared" si="3"/>
        <v>0</v>
      </c>
      <c r="AP11" s="72">
        <f t="shared" si="3"/>
        <v>0</v>
      </c>
      <c r="AQ11" s="72">
        <f t="shared" si="3"/>
        <v>3500</v>
      </c>
      <c r="AR11" s="72">
        <f t="shared" si="3"/>
        <v>0</v>
      </c>
      <c r="AS11" s="72">
        <f t="shared" si="3"/>
        <v>0</v>
      </c>
      <c r="AT11" s="72">
        <f t="shared" si="4"/>
        <v>0</v>
      </c>
      <c r="AU11" s="72">
        <f t="shared" si="4"/>
        <v>0</v>
      </c>
      <c r="AV11" s="72">
        <f t="shared" si="4"/>
        <v>0</v>
      </c>
      <c r="AW11" s="72">
        <f t="shared" si="4"/>
        <v>0</v>
      </c>
      <c r="AX11" s="72">
        <f t="shared" si="4"/>
        <v>0</v>
      </c>
      <c r="AY11" s="72">
        <f t="shared" si="4"/>
        <v>0</v>
      </c>
      <c r="AZ11" s="72">
        <f t="shared" si="4"/>
        <v>0</v>
      </c>
      <c r="BA11" s="72">
        <f t="shared" si="4"/>
        <v>0</v>
      </c>
      <c r="BB11" s="72">
        <f t="shared" si="4"/>
        <v>0</v>
      </c>
      <c r="BC11" s="72">
        <f t="shared" si="4"/>
        <v>0</v>
      </c>
      <c r="BD11" s="72">
        <f t="shared" si="4"/>
        <v>0</v>
      </c>
      <c r="BE11" s="72">
        <f t="shared" si="4"/>
        <v>0</v>
      </c>
      <c r="BF11" s="72">
        <f t="shared" si="4"/>
        <v>3500</v>
      </c>
      <c r="BG11" s="72">
        <f t="shared" si="4"/>
        <v>0</v>
      </c>
      <c r="BH11" s="72">
        <f t="shared" si="4"/>
        <v>0</v>
      </c>
      <c r="BI11" s="72">
        <f t="shared" si="4"/>
        <v>0</v>
      </c>
      <c r="BJ11" s="72">
        <f t="shared" si="5"/>
        <v>0</v>
      </c>
      <c r="BK11" s="72">
        <f t="shared" si="5"/>
        <v>0</v>
      </c>
      <c r="BL11" s="72">
        <f t="shared" si="5"/>
        <v>0</v>
      </c>
      <c r="BM11" s="72">
        <f t="shared" si="5"/>
        <v>0</v>
      </c>
      <c r="BN11" s="72">
        <f t="shared" si="5"/>
        <v>0</v>
      </c>
      <c r="BO11" s="72">
        <f t="shared" si="5"/>
        <v>0</v>
      </c>
      <c r="BP11" s="72">
        <f t="shared" si="5"/>
        <v>0</v>
      </c>
      <c r="BQ11" s="72">
        <f t="shared" si="5"/>
        <v>0</v>
      </c>
      <c r="BR11" s="72">
        <f t="shared" si="5"/>
        <v>0</v>
      </c>
      <c r="BS11" s="72">
        <f t="shared" si="5"/>
        <v>0</v>
      </c>
      <c r="BT11" s="72">
        <f t="shared" si="5"/>
        <v>0</v>
      </c>
      <c r="BU11" s="72">
        <f t="shared" si="5"/>
        <v>3500</v>
      </c>
      <c r="BV11" s="72">
        <f t="shared" si="5"/>
        <v>0</v>
      </c>
      <c r="BW11" s="72">
        <f t="shared" si="5"/>
        <v>0</v>
      </c>
      <c r="BX11" s="72">
        <f t="shared" si="5"/>
        <v>0</v>
      </c>
      <c r="BY11" s="72">
        <f t="shared" si="5"/>
        <v>0</v>
      </c>
      <c r="BZ11" s="72">
        <f t="shared" si="6"/>
        <v>0</v>
      </c>
      <c r="CA11" s="72">
        <f t="shared" si="6"/>
        <v>0</v>
      </c>
      <c r="CB11" s="72">
        <f t="shared" si="6"/>
        <v>0</v>
      </c>
      <c r="CC11" s="72">
        <f t="shared" si="6"/>
        <v>0</v>
      </c>
      <c r="CD11" s="72">
        <f t="shared" si="6"/>
        <v>0</v>
      </c>
      <c r="CE11" s="72">
        <f t="shared" si="6"/>
        <v>0</v>
      </c>
      <c r="CF11" s="72">
        <f t="shared" si="6"/>
        <v>0</v>
      </c>
      <c r="CG11" s="72">
        <f t="shared" si="6"/>
        <v>0</v>
      </c>
      <c r="CH11" s="72">
        <f t="shared" si="6"/>
        <v>0</v>
      </c>
      <c r="CI11" s="72">
        <f t="shared" si="6"/>
        <v>0</v>
      </c>
      <c r="CJ11" s="72">
        <f t="shared" si="6"/>
        <v>129560.00000000001</v>
      </c>
      <c r="CK11" s="72">
        <f t="shared" si="6"/>
        <v>0</v>
      </c>
      <c r="CL11" s="72">
        <f t="shared" si="6"/>
        <v>0</v>
      </c>
      <c r="CM11" s="72">
        <f t="shared" si="6"/>
        <v>0</v>
      </c>
      <c r="CN11" s="72">
        <f t="shared" si="6"/>
        <v>0</v>
      </c>
      <c r="CO11" s="72">
        <f t="shared" si="6"/>
        <v>0</v>
      </c>
      <c r="CP11" s="72">
        <f t="shared" si="7"/>
        <v>0</v>
      </c>
      <c r="CQ11" s="72">
        <f t="shared" si="7"/>
        <v>0</v>
      </c>
      <c r="CR11" s="72">
        <f t="shared" si="7"/>
        <v>0</v>
      </c>
      <c r="CS11" s="72">
        <f t="shared" si="7"/>
        <v>0</v>
      </c>
      <c r="CT11" s="72">
        <f t="shared" si="7"/>
        <v>0</v>
      </c>
      <c r="CU11" s="72">
        <f t="shared" si="7"/>
        <v>0</v>
      </c>
      <c r="CV11" s="72">
        <f t="shared" si="7"/>
        <v>0</v>
      </c>
      <c r="CW11" s="72">
        <f t="shared" si="7"/>
        <v>0</v>
      </c>
      <c r="CX11" s="72">
        <f t="shared" si="7"/>
        <v>0</v>
      </c>
      <c r="CY11" s="72">
        <f t="shared" si="7"/>
        <v>3500</v>
      </c>
      <c r="CZ11" s="72">
        <f t="shared" si="7"/>
        <v>0</v>
      </c>
      <c r="DA11" s="72">
        <f t="shared" si="7"/>
        <v>0</v>
      </c>
      <c r="DB11" s="72">
        <f t="shared" si="7"/>
        <v>0</v>
      </c>
      <c r="DC11" s="72">
        <f t="shared" si="7"/>
        <v>0</v>
      </c>
      <c r="DD11" s="72">
        <f t="shared" si="7"/>
        <v>0</v>
      </c>
      <c r="DE11" s="72">
        <f t="shared" si="7"/>
        <v>0</v>
      </c>
      <c r="DF11" s="72">
        <f t="shared" si="8"/>
        <v>0</v>
      </c>
      <c r="DG11" s="72">
        <f t="shared" si="8"/>
        <v>0</v>
      </c>
      <c r="DH11" s="72">
        <f t="shared" si="8"/>
        <v>0</v>
      </c>
      <c r="DI11" s="72">
        <f t="shared" si="8"/>
        <v>0</v>
      </c>
    </row>
    <row r="12" spans="2:113">
      <c r="C12" s="80" t="s">
        <v>53</v>
      </c>
      <c r="D12" s="147">
        <v>86647.77327935223</v>
      </c>
      <c r="E12" s="79">
        <v>75</v>
      </c>
      <c r="F12" s="72">
        <f t="shared" si="0"/>
        <v>95312.550607287456</v>
      </c>
      <c r="G12" s="79">
        <v>8</v>
      </c>
      <c r="H12" s="80">
        <v>2000</v>
      </c>
      <c r="I12" s="80">
        <f t="shared" si="9"/>
        <v>0</v>
      </c>
      <c r="J12" s="80">
        <f t="shared" si="10"/>
        <v>2000</v>
      </c>
      <c r="K12" s="80">
        <f t="shared" si="11"/>
        <v>0</v>
      </c>
      <c r="L12" s="80">
        <f t="shared" si="12"/>
        <v>2000</v>
      </c>
      <c r="M12" s="78">
        <f t="shared" si="13"/>
        <v>0</v>
      </c>
      <c r="N12" s="72">
        <f t="shared" ref="N12:AC28" si="14">IF((N$8)/$E12=ROUND((N$8)/$E12,0),$F12,0)+IF(N$8/$G12=ROUND(N$8/$G12,0),$H12,0)</f>
        <v>0</v>
      </c>
      <c r="O12" s="72">
        <f t="shared" si="14"/>
        <v>0</v>
      </c>
      <c r="P12" s="72">
        <f t="shared" si="14"/>
        <v>0</v>
      </c>
      <c r="Q12" s="72">
        <f t="shared" si="14"/>
        <v>0</v>
      </c>
      <c r="R12" s="72">
        <f t="shared" si="14"/>
        <v>0</v>
      </c>
      <c r="S12" s="72">
        <f t="shared" si="14"/>
        <v>0</v>
      </c>
      <c r="T12" s="72">
        <f t="shared" si="14"/>
        <v>0</v>
      </c>
      <c r="U12" s="72">
        <f t="shared" si="14"/>
        <v>2000</v>
      </c>
      <c r="V12" s="72">
        <f t="shared" si="14"/>
        <v>0</v>
      </c>
      <c r="W12" s="72">
        <f t="shared" si="14"/>
        <v>0</v>
      </c>
      <c r="X12" s="72">
        <f t="shared" si="14"/>
        <v>0</v>
      </c>
      <c r="Y12" s="72">
        <f t="shared" si="14"/>
        <v>0</v>
      </c>
      <c r="Z12" s="72">
        <f t="shared" si="14"/>
        <v>0</v>
      </c>
      <c r="AA12" s="72">
        <f t="shared" si="14"/>
        <v>0</v>
      </c>
      <c r="AB12" s="72">
        <f t="shared" si="14"/>
        <v>0</v>
      </c>
      <c r="AC12" s="72">
        <f t="shared" si="14"/>
        <v>2000</v>
      </c>
      <c r="AD12" s="72">
        <f t="shared" ref="AD12:AS27" si="15">IF((AD$8)/$E12=ROUND((AD$8)/$E12,0),$F12,0)+IF(AD$8/$G12=ROUND(AD$8/$G12,0),$H12,0)</f>
        <v>0</v>
      </c>
      <c r="AE12" s="72">
        <f t="shared" si="15"/>
        <v>0</v>
      </c>
      <c r="AF12" s="72">
        <f t="shared" si="15"/>
        <v>0</v>
      </c>
      <c r="AG12" s="72">
        <f t="shared" si="15"/>
        <v>0</v>
      </c>
      <c r="AH12" s="72">
        <f t="shared" si="15"/>
        <v>0</v>
      </c>
      <c r="AI12" s="72">
        <f t="shared" si="15"/>
        <v>0</v>
      </c>
      <c r="AJ12" s="72">
        <f t="shared" si="15"/>
        <v>0</v>
      </c>
      <c r="AK12" s="72">
        <f t="shared" si="15"/>
        <v>2000</v>
      </c>
      <c r="AL12" s="72">
        <f t="shared" si="15"/>
        <v>0</v>
      </c>
      <c r="AM12" s="72">
        <f t="shared" si="15"/>
        <v>0</v>
      </c>
      <c r="AN12" s="72">
        <f t="shared" si="15"/>
        <v>0</v>
      </c>
      <c r="AO12" s="72">
        <f t="shared" si="15"/>
        <v>0</v>
      </c>
      <c r="AP12" s="72">
        <f t="shared" si="15"/>
        <v>0</v>
      </c>
      <c r="AQ12" s="72">
        <f t="shared" si="15"/>
        <v>0</v>
      </c>
      <c r="AR12" s="72">
        <f t="shared" si="15"/>
        <v>0</v>
      </c>
      <c r="AS12" s="72">
        <f t="shared" si="15"/>
        <v>2000</v>
      </c>
      <c r="AT12" s="72">
        <f t="shared" si="4"/>
        <v>0</v>
      </c>
      <c r="AU12" s="72">
        <f t="shared" si="4"/>
        <v>0</v>
      </c>
      <c r="AV12" s="72">
        <f t="shared" si="4"/>
        <v>0</v>
      </c>
      <c r="AW12" s="72">
        <f t="shared" si="4"/>
        <v>0</v>
      </c>
      <c r="AX12" s="72">
        <f t="shared" si="4"/>
        <v>0</v>
      </c>
      <c r="AY12" s="72">
        <f t="shared" si="4"/>
        <v>0</v>
      </c>
      <c r="AZ12" s="72">
        <f t="shared" si="4"/>
        <v>0</v>
      </c>
      <c r="BA12" s="72">
        <f t="shared" si="4"/>
        <v>2000</v>
      </c>
      <c r="BB12" s="72">
        <f t="shared" si="4"/>
        <v>0</v>
      </c>
      <c r="BC12" s="72">
        <f t="shared" si="4"/>
        <v>0</v>
      </c>
      <c r="BD12" s="72">
        <f t="shared" si="4"/>
        <v>0</v>
      </c>
      <c r="BE12" s="72">
        <f t="shared" si="4"/>
        <v>0</v>
      </c>
      <c r="BF12" s="72">
        <f t="shared" si="4"/>
        <v>0</v>
      </c>
      <c r="BG12" s="72">
        <f t="shared" si="4"/>
        <v>0</v>
      </c>
      <c r="BH12" s="72">
        <f t="shared" si="4"/>
        <v>0</v>
      </c>
      <c r="BI12" s="72">
        <f t="shared" ref="BI12" si="16">IF((BI$8)/$E12=ROUND((BI$8)/$E12,0),$F12,0)+IF(BI$8/$G12=ROUND(BI$8/$G12,0),$H12,0)</f>
        <v>2000</v>
      </c>
      <c r="BJ12" s="72">
        <f t="shared" si="5"/>
        <v>0</v>
      </c>
      <c r="BK12" s="72">
        <f t="shared" si="5"/>
        <v>0</v>
      </c>
      <c r="BL12" s="72">
        <f t="shared" si="5"/>
        <v>0</v>
      </c>
      <c r="BM12" s="72">
        <f t="shared" si="5"/>
        <v>0</v>
      </c>
      <c r="BN12" s="72">
        <f t="shared" si="5"/>
        <v>0</v>
      </c>
      <c r="BO12" s="72">
        <f t="shared" si="5"/>
        <v>0</v>
      </c>
      <c r="BP12" s="72">
        <f t="shared" si="5"/>
        <v>0</v>
      </c>
      <c r="BQ12" s="72">
        <f t="shared" si="5"/>
        <v>2000</v>
      </c>
      <c r="BR12" s="72">
        <f t="shared" si="5"/>
        <v>0</v>
      </c>
      <c r="BS12" s="72">
        <f t="shared" si="5"/>
        <v>0</v>
      </c>
      <c r="BT12" s="72">
        <f t="shared" si="5"/>
        <v>0</v>
      </c>
      <c r="BU12" s="72">
        <f t="shared" si="5"/>
        <v>0</v>
      </c>
      <c r="BV12" s="72">
        <f t="shared" si="5"/>
        <v>0</v>
      </c>
      <c r="BW12" s="72">
        <f t="shared" si="5"/>
        <v>0</v>
      </c>
      <c r="BX12" s="72">
        <f t="shared" si="5"/>
        <v>0</v>
      </c>
      <c r="BY12" s="72">
        <f t="shared" ref="BY12:CN29" si="17">IF((BY$8)/$E12=ROUND((BY$8)/$E12,0),$F12,0)+IF(BY$8/$G12=ROUND(BY$8/$G12,0),$H12,0)</f>
        <v>2000</v>
      </c>
      <c r="BZ12" s="72">
        <f t="shared" si="17"/>
        <v>0</v>
      </c>
      <c r="CA12" s="72">
        <f t="shared" si="17"/>
        <v>0</v>
      </c>
      <c r="CB12" s="72">
        <f t="shared" si="17"/>
        <v>0</v>
      </c>
      <c r="CC12" s="72">
        <f t="shared" si="17"/>
        <v>0</v>
      </c>
      <c r="CD12" s="72">
        <f t="shared" si="17"/>
        <v>0</v>
      </c>
      <c r="CE12" s="72">
        <f t="shared" si="17"/>
        <v>0</v>
      </c>
      <c r="CF12" s="72">
        <f t="shared" si="17"/>
        <v>0</v>
      </c>
      <c r="CG12" s="72">
        <f t="shared" si="17"/>
        <v>2000</v>
      </c>
      <c r="CH12" s="72">
        <f t="shared" si="17"/>
        <v>0</v>
      </c>
      <c r="CI12" s="72">
        <f t="shared" si="17"/>
        <v>0</v>
      </c>
      <c r="CJ12" s="72">
        <f t="shared" si="17"/>
        <v>95312.550607287456</v>
      </c>
      <c r="CK12" s="72">
        <f t="shared" si="17"/>
        <v>0</v>
      </c>
      <c r="CL12" s="72">
        <f t="shared" si="17"/>
        <v>0</v>
      </c>
      <c r="CM12" s="72">
        <f t="shared" si="17"/>
        <v>0</v>
      </c>
      <c r="CN12" s="72">
        <f t="shared" si="17"/>
        <v>0</v>
      </c>
      <c r="CO12" s="72">
        <f t="shared" ref="CO12:DD27" si="18">IF((CO$8)/$E12=ROUND((CO$8)/$E12,0),$F12,0)+IF(CO$8/$G12=ROUND(CO$8/$G12,0),$H12,0)</f>
        <v>2000</v>
      </c>
      <c r="CP12" s="72">
        <f t="shared" si="18"/>
        <v>0</v>
      </c>
      <c r="CQ12" s="72">
        <f t="shared" si="18"/>
        <v>0</v>
      </c>
      <c r="CR12" s="72">
        <f t="shared" si="18"/>
        <v>0</v>
      </c>
      <c r="CS12" s="72">
        <f t="shared" si="18"/>
        <v>0</v>
      </c>
      <c r="CT12" s="72">
        <f t="shared" si="18"/>
        <v>0</v>
      </c>
      <c r="CU12" s="72">
        <f t="shared" si="18"/>
        <v>0</v>
      </c>
      <c r="CV12" s="72">
        <f t="shared" si="18"/>
        <v>0</v>
      </c>
      <c r="CW12" s="72">
        <f t="shared" si="18"/>
        <v>2000</v>
      </c>
      <c r="CX12" s="72">
        <f t="shared" si="18"/>
        <v>0</v>
      </c>
      <c r="CY12" s="72">
        <f t="shared" si="18"/>
        <v>0</v>
      </c>
      <c r="CZ12" s="72">
        <f t="shared" si="18"/>
        <v>0</v>
      </c>
      <c r="DA12" s="72">
        <f t="shared" si="18"/>
        <v>0</v>
      </c>
      <c r="DB12" s="72">
        <f t="shared" si="18"/>
        <v>0</v>
      </c>
      <c r="DC12" s="72">
        <f t="shared" si="18"/>
        <v>0</v>
      </c>
      <c r="DD12" s="72">
        <f t="shared" si="18"/>
        <v>0</v>
      </c>
      <c r="DE12" s="72">
        <f t="shared" ref="DE12:DI26" si="19">IF((DE$8)/$E12=ROUND((DE$8)/$E12,0),$F12,0)+IF(DE$8/$G12=ROUND(DE$8/$G12,0),$H12,0)</f>
        <v>2000</v>
      </c>
      <c r="DF12" s="72">
        <f t="shared" si="8"/>
        <v>0</v>
      </c>
      <c r="DG12" s="72">
        <f t="shared" si="8"/>
        <v>0</v>
      </c>
      <c r="DH12" s="72">
        <f t="shared" si="8"/>
        <v>0</v>
      </c>
      <c r="DI12" s="72">
        <f t="shared" si="8"/>
        <v>0</v>
      </c>
    </row>
    <row r="13" spans="2:113">
      <c r="C13" s="80" t="s">
        <v>54</v>
      </c>
      <c r="D13" s="147">
        <v>13121.65991902834</v>
      </c>
      <c r="E13" s="79">
        <v>75</v>
      </c>
      <c r="F13" s="72">
        <f t="shared" si="0"/>
        <v>14433.825910931175</v>
      </c>
      <c r="G13" s="79">
        <v>15</v>
      </c>
      <c r="H13" s="80">
        <v>1000</v>
      </c>
      <c r="I13" s="80">
        <f t="shared" si="9"/>
        <v>0</v>
      </c>
      <c r="J13" s="80">
        <f t="shared" si="10"/>
        <v>0</v>
      </c>
      <c r="K13" s="80">
        <f t="shared" si="11"/>
        <v>1000</v>
      </c>
      <c r="L13" s="80">
        <f t="shared" si="12"/>
        <v>0</v>
      </c>
      <c r="M13" s="78">
        <f t="shared" si="13"/>
        <v>1000</v>
      </c>
      <c r="N13" s="72">
        <f t="shared" si="14"/>
        <v>0</v>
      </c>
      <c r="O13" s="72">
        <f t="shared" si="14"/>
        <v>0</v>
      </c>
      <c r="P13" s="72">
        <f t="shared" si="14"/>
        <v>0</v>
      </c>
      <c r="Q13" s="72">
        <f t="shared" si="14"/>
        <v>0</v>
      </c>
      <c r="R13" s="72">
        <f t="shared" si="14"/>
        <v>0</v>
      </c>
      <c r="S13" s="72">
        <f t="shared" si="14"/>
        <v>0</v>
      </c>
      <c r="T13" s="72">
        <f t="shared" si="14"/>
        <v>0</v>
      </c>
      <c r="U13" s="72">
        <f t="shared" si="14"/>
        <v>0</v>
      </c>
      <c r="V13" s="72">
        <f t="shared" si="14"/>
        <v>0</v>
      </c>
      <c r="W13" s="72">
        <f t="shared" si="14"/>
        <v>0</v>
      </c>
      <c r="X13" s="72">
        <f t="shared" si="14"/>
        <v>0</v>
      </c>
      <c r="Y13" s="72">
        <f t="shared" si="14"/>
        <v>0</v>
      </c>
      <c r="Z13" s="72">
        <f t="shared" si="14"/>
        <v>0</v>
      </c>
      <c r="AA13" s="72">
        <f t="shared" si="14"/>
        <v>0</v>
      </c>
      <c r="AB13" s="72">
        <f t="shared" si="14"/>
        <v>1000</v>
      </c>
      <c r="AC13" s="72">
        <f t="shared" si="14"/>
        <v>0</v>
      </c>
      <c r="AD13" s="72">
        <f t="shared" si="15"/>
        <v>0</v>
      </c>
      <c r="AE13" s="72">
        <f t="shared" si="15"/>
        <v>0</v>
      </c>
      <c r="AF13" s="72">
        <f t="shared" si="15"/>
        <v>0</v>
      </c>
      <c r="AG13" s="72">
        <f t="shared" si="15"/>
        <v>0</v>
      </c>
      <c r="AH13" s="72">
        <f t="shared" si="15"/>
        <v>0</v>
      </c>
      <c r="AI13" s="72">
        <f t="shared" si="15"/>
        <v>0</v>
      </c>
      <c r="AJ13" s="72">
        <f t="shared" si="15"/>
        <v>0</v>
      </c>
      <c r="AK13" s="72">
        <f t="shared" si="15"/>
        <v>0</v>
      </c>
      <c r="AL13" s="72">
        <f t="shared" si="15"/>
        <v>0</v>
      </c>
      <c r="AM13" s="72">
        <f t="shared" si="15"/>
        <v>0</v>
      </c>
      <c r="AN13" s="72">
        <f t="shared" si="15"/>
        <v>0</v>
      </c>
      <c r="AO13" s="72">
        <f t="shared" si="15"/>
        <v>0</v>
      </c>
      <c r="AP13" s="72">
        <f t="shared" si="15"/>
        <v>0</v>
      </c>
      <c r="AQ13" s="72">
        <f t="shared" si="15"/>
        <v>1000</v>
      </c>
      <c r="AR13" s="72">
        <f t="shared" si="15"/>
        <v>0</v>
      </c>
      <c r="AS13" s="72">
        <f t="shared" si="15"/>
        <v>0</v>
      </c>
      <c r="AT13" s="72">
        <f t="shared" ref="AT13:BI26" si="20">IF((AT$8)/$E13=ROUND((AT$8)/$E13,0),$F13,0)+IF(AT$8/$G13=ROUND(AT$8/$G13,0),$H13,0)</f>
        <v>0</v>
      </c>
      <c r="AU13" s="72">
        <f t="shared" si="20"/>
        <v>0</v>
      </c>
      <c r="AV13" s="72">
        <f t="shared" si="20"/>
        <v>0</v>
      </c>
      <c r="AW13" s="72">
        <f t="shared" si="20"/>
        <v>0</v>
      </c>
      <c r="AX13" s="72">
        <f t="shared" si="20"/>
        <v>0</v>
      </c>
      <c r="AY13" s="72">
        <f t="shared" si="20"/>
        <v>0</v>
      </c>
      <c r="AZ13" s="72">
        <f t="shared" si="20"/>
        <v>0</v>
      </c>
      <c r="BA13" s="72">
        <f t="shared" si="20"/>
        <v>0</v>
      </c>
      <c r="BB13" s="72">
        <f t="shared" si="20"/>
        <v>0</v>
      </c>
      <c r="BC13" s="72">
        <f t="shared" si="20"/>
        <v>0</v>
      </c>
      <c r="BD13" s="72">
        <f t="shared" si="20"/>
        <v>0</v>
      </c>
      <c r="BE13" s="72">
        <f t="shared" si="20"/>
        <v>0</v>
      </c>
      <c r="BF13" s="72">
        <f t="shared" si="20"/>
        <v>1000</v>
      </c>
      <c r="BG13" s="72">
        <f t="shared" si="20"/>
        <v>0</v>
      </c>
      <c r="BH13" s="72">
        <f t="shared" si="20"/>
        <v>0</v>
      </c>
      <c r="BI13" s="72">
        <f t="shared" si="20"/>
        <v>0</v>
      </c>
      <c r="BJ13" s="72">
        <f t="shared" ref="BJ13:BY26" si="21">IF((BJ$8)/$E13=ROUND((BJ$8)/$E13,0),$F13,0)+IF(BJ$8/$G13=ROUND(BJ$8/$G13,0),$H13,0)</f>
        <v>0</v>
      </c>
      <c r="BK13" s="72">
        <f t="shared" si="21"/>
        <v>0</v>
      </c>
      <c r="BL13" s="72">
        <f t="shared" si="21"/>
        <v>0</v>
      </c>
      <c r="BM13" s="72">
        <f t="shared" si="21"/>
        <v>0</v>
      </c>
      <c r="BN13" s="72">
        <f t="shared" si="21"/>
        <v>0</v>
      </c>
      <c r="BO13" s="72">
        <f t="shared" si="21"/>
        <v>0</v>
      </c>
      <c r="BP13" s="72">
        <f t="shared" si="21"/>
        <v>0</v>
      </c>
      <c r="BQ13" s="72">
        <f t="shared" si="21"/>
        <v>0</v>
      </c>
      <c r="BR13" s="72">
        <f t="shared" si="21"/>
        <v>0</v>
      </c>
      <c r="BS13" s="72">
        <f t="shared" si="21"/>
        <v>0</v>
      </c>
      <c r="BT13" s="72">
        <f t="shared" si="21"/>
        <v>0</v>
      </c>
      <c r="BU13" s="72">
        <f t="shared" si="21"/>
        <v>1000</v>
      </c>
      <c r="BV13" s="72">
        <f t="shared" si="21"/>
        <v>0</v>
      </c>
      <c r="BW13" s="72">
        <f t="shared" si="21"/>
        <v>0</v>
      </c>
      <c r="BX13" s="72">
        <f t="shared" si="21"/>
        <v>0</v>
      </c>
      <c r="BY13" s="72">
        <f t="shared" si="21"/>
        <v>0</v>
      </c>
      <c r="BZ13" s="72">
        <f t="shared" si="17"/>
        <v>0</v>
      </c>
      <c r="CA13" s="72">
        <f t="shared" si="17"/>
        <v>0</v>
      </c>
      <c r="CB13" s="72">
        <f t="shared" si="17"/>
        <v>0</v>
      </c>
      <c r="CC13" s="72">
        <f t="shared" si="17"/>
        <v>0</v>
      </c>
      <c r="CD13" s="72">
        <f t="shared" si="17"/>
        <v>0</v>
      </c>
      <c r="CE13" s="72">
        <f t="shared" si="17"/>
        <v>0</v>
      </c>
      <c r="CF13" s="72">
        <f t="shared" si="17"/>
        <v>0</v>
      </c>
      <c r="CG13" s="72">
        <f t="shared" si="17"/>
        <v>0</v>
      </c>
      <c r="CH13" s="72">
        <f t="shared" si="17"/>
        <v>0</v>
      </c>
      <c r="CI13" s="72">
        <f t="shared" si="17"/>
        <v>0</v>
      </c>
      <c r="CJ13" s="72">
        <f t="shared" si="17"/>
        <v>15433.825910931175</v>
      </c>
      <c r="CK13" s="72">
        <f t="shared" si="17"/>
        <v>0</v>
      </c>
      <c r="CL13" s="72">
        <f t="shared" si="17"/>
        <v>0</v>
      </c>
      <c r="CM13" s="72">
        <f t="shared" si="17"/>
        <v>0</v>
      </c>
      <c r="CN13" s="72">
        <f t="shared" si="17"/>
        <v>0</v>
      </c>
      <c r="CO13" s="72">
        <f t="shared" si="18"/>
        <v>0</v>
      </c>
      <c r="CP13" s="72">
        <f t="shared" si="18"/>
        <v>0</v>
      </c>
      <c r="CQ13" s="72">
        <f t="shared" si="18"/>
        <v>0</v>
      </c>
      <c r="CR13" s="72">
        <f t="shared" si="18"/>
        <v>0</v>
      </c>
      <c r="CS13" s="72">
        <f t="shared" si="18"/>
        <v>0</v>
      </c>
      <c r="CT13" s="72">
        <f t="shared" si="18"/>
        <v>0</v>
      </c>
      <c r="CU13" s="72">
        <f t="shared" si="18"/>
        <v>0</v>
      </c>
      <c r="CV13" s="72">
        <f t="shared" si="18"/>
        <v>0</v>
      </c>
      <c r="CW13" s="72">
        <f t="shared" si="18"/>
        <v>0</v>
      </c>
      <c r="CX13" s="72">
        <f t="shared" si="18"/>
        <v>0</v>
      </c>
      <c r="CY13" s="72">
        <f t="shared" si="18"/>
        <v>1000</v>
      </c>
      <c r="CZ13" s="72">
        <f t="shared" si="18"/>
        <v>0</v>
      </c>
      <c r="DA13" s="72">
        <f t="shared" si="18"/>
        <v>0</v>
      </c>
      <c r="DB13" s="72">
        <f t="shared" si="18"/>
        <v>0</v>
      </c>
      <c r="DC13" s="72">
        <f t="shared" si="18"/>
        <v>0</v>
      </c>
      <c r="DD13" s="72">
        <f t="shared" si="18"/>
        <v>0</v>
      </c>
      <c r="DE13" s="72">
        <f t="shared" si="19"/>
        <v>0</v>
      </c>
      <c r="DF13" s="72">
        <f t="shared" si="8"/>
        <v>0</v>
      </c>
      <c r="DG13" s="72">
        <f t="shared" si="8"/>
        <v>0</v>
      </c>
      <c r="DH13" s="72">
        <f t="shared" si="8"/>
        <v>0</v>
      </c>
      <c r="DI13" s="72">
        <f t="shared" si="8"/>
        <v>0</v>
      </c>
    </row>
    <row r="14" spans="2:113">
      <c r="C14" s="80" t="s">
        <v>55</v>
      </c>
      <c r="D14" s="147">
        <v>32800</v>
      </c>
      <c r="E14" s="138">
        <v>75</v>
      </c>
      <c r="F14" s="72">
        <f t="shared" si="0"/>
        <v>36080</v>
      </c>
      <c r="G14" s="79">
        <v>15</v>
      </c>
      <c r="H14" s="80">
        <v>1000</v>
      </c>
      <c r="I14" s="80">
        <f t="shared" si="9"/>
        <v>0</v>
      </c>
      <c r="J14" s="80">
        <f t="shared" si="10"/>
        <v>0</v>
      </c>
      <c r="K14" s="80">
        <f t="shared" si="11"/>
        <v>1000</v>
      </c>
      <c r="L14" s="80">
        <f t="shared" si="12"/>
        <v>0</v>
      </c>
      <c r="M14" s="78">
        <f t="shared" si="13"/>
        <v>1000</v>
      </c>
      <c r="N14" s="72">
        <f t="shared" si="14"/>
        <v>0</v>
      </c>
      <c r="O14" s="72">
        <f t="shared" si="14"/>
        <v>0</v>
      </c>
      <c r="P14" s="72">
        <f t="shared" si="14"/>
        <v>0</v>
      </c>
      <c r="Q14" s="72">
        <f t="shared" si="14"/>
        <v>0</v>
      </c>
      <c r="R14" s="72">
        <f t="shared" si="14"/>
        <v>0</v>
      </c>
      <c r="S14" s="72">
        <f t="shared" si="14"/>
        <v>0</v>
      </c>
      <c r="T14" s="72">
        <f t="shared" si="14"/>
        <v>0</v>
      </c>
      <c r="U14" s="72">
        <f t="shared" si="14"/>
        <v>0</v>
      </c>
      <c r="V14" s="72">
        <f t="shared" si="14"/>
        <v>0</v>
      </c>
      <c r="W14" s="72">
        <f t="shared" si="14"/>
        <v>0</v>
      </c>
      <c r="X14" s="72">
        <f t="shared" si="14"/>
        <v>0</v>
      </c>
      <c r="Y14" s="72">
        <f t="shared" si="14"/>
        <v>0</v>
      </c>
      <c r="Z14" s="72">
        <f t="shared" si="14"/>
        <v>0</v>
      </c>
      <c r="AA14" s="72">
        <f t="shared" si="14"/>
        <v>0</v>
      </c>
      <c r="AB14" s="72">
        <f t="shared" si="14"/>
        <v>1000</v>
      </c>
      <c r="AC14" s="72">
        <f t="shared" si="14"/>
        <v>0</v>
      </c>
      <c r="AD14" s="72">
        <f t="shared" si="15"/>
        <v>0</v>
      </c>
      <c r="AE14" s="72">
        <f t="shared" si="15"/>
        <v>0</v>
      </c>
      <c r="AF14" s="72">
        <f t="shared" si="15"/>
        <v>0</v>
      </c>
      <c r="AG14" s="72">
        <f t="shared" si="15"/>
        <v>0</v>
      </c>
      <c r="AH14" s="72">
        <f t="shared" si="15"/>
        <v>0</v>
      </c>
      <c r="AI14" s="72">
        <f t="shared" si="15"/>
        <v>0</v>
      </c>
      <c r="AJ14" s="72">
        <f t="shared" si="15"/>
        <v>0</v>
      </c>
      <c r="AK14" s="72">
        <f t="shared" si="15"/>
        <v>0</v>
      </c>
      <c r="AL14" s="72">
        <f t="shared" si="15"/>
        <v>0</v>
      </c>
      <c r="AM14" s="72">
        <f t="shared" si="15"/>
        <v>0</v>
      </c>
      <c r="AN14" s="72">
        <f t="shared" si="15"/>
        <v>0</v>
      </c>
      <c r="AO14" s="72">
        <f t="shared" si="15"/>
        <v>0</v>
      </c>
      <c r="AP14" s="72">
        <f t="shared" si="15"/>
        <v>0</v>
      </c>
      <c r="AQ14" s="72">
        <f t="shared" si="15"/>
        <v>1000</v>
      </c>
      <c r="AR14" s="72">
        <f t="shared" si="15"/>
        <v>0</v>
      </c>
      <c r="AS14" s="72">
        <f t="shared" si="15"/>
        <v>0</v>
      </c>
      <c r="AT14" s="72">
        <f t="shared" si="20"/>
        <v>0</v>
      </c>
      <c r="AU14" s="72">
        <f t="shared" si="20"/>
        <v>0</v>
      </c>
      <c r="AV14" s="72">
        <f t="shared" si="20"/>
        <v>0</v>
      </c>
      <c r="AW14" s="72">
        <f t="shared" si="20"/>
        <v>0</v>
      </c>
      <c r="AX14" s="72">
        <f t="shared" si="20"/>
        <v>0</v>
      </c>
      <c r="AY14" s="72">
        <f t="shared" si="20"/>
        <v>0</v>
      </c>
      <c r="AZ14" s="72">
        <f t="shared" si="20"/>
        <v>0</v>
      </c>
      <c r="BA14" s="72">
        <f t="shared" si="20"/>
        <v>0</v>
      </c>
      <c r="BB14" s="72">
        <f t="shared" si="20"/>
        <v>0</v>
      </c>
      <c r="BC14" s="72">
        <f t="shared" si="20"/>
        <v>0</v>
      </c>
      <c r="BD14" s="72">
        <f t="shared" si="20"/>
        <v>0</v>
      </c>
      <c r="BE14" s="72">
        <f t="shared" si="20"/>
        <v>0</v>
      </c>
      <c r="BF14" s="72">
        <f t="shared" si="20"/>
        <v>1000</v>
      </c>
      <c r="BG14" s="72">
        <f t="shared" si="20"/>
        <v>0</v>
      </c>
      <c r="BH14" s="72">
        <f t="shared" si="20"/>
        <v>0</v>
      </c>
      <c r="BI14" s="72">
        <f t="shared" si="20"/>
        <v>0</v>
      </c>
      <c r="BJ14" s="72">
        <f t="shared" si="21"/>
        <v>0</v>
      </c>
      <c r="BK14" s="72">
        <f t="shared" si="21"/>
        <v>0</v>
      </c>
      <c r="BL14" s="72">
        <f t="shared" si="21"/>
        <v>0</v>
      </c>
      <c r="BM14" s="72">
        <f t="shared" si="21"/>
        <v>0</v>
      </c>
      <c r="BN14" s="72">
        <f t="shared" si="21"/>
        <v>0</v>
      </c>
      <c r="BO14" s="72">
        <f t="shared" si="21"/>
        <v>0</v>
      </c>
      <c r="BP14" s="72">
        <f t="shared" si="21"/>
        <v>0</v>
      </c>
      <c r="BQ14" s="72">
        <f t="shared" si="21"/>
        <v>0</v>
      </c>
      <c r="BR14" s="72">
        <f t="shared" si="21"/>
        <v>0</v>
      </c>
      <c r="BS14" s="72">
        <f t="shared" si="21"/>
        <v>0</v>
      </c>
      <c r="BT14" s="72">
        <f t="shared" si="21"/>
        <v>0</v>
      </c>
      <c r="BU14" s="72">
        <f t="shared" si="21"/>
        <v>1000</v>
      </c>
      <c r="BV14" s="72">
        <f t="shared" si="21"/>
        <v>0</v>
      </c>
      <c r="BW14" s="72">
        <f t="shared" si="21"/>
        <v>0</v>
      </c>
      <c r="BX14" s="72">
        <f t="shared" si="21"/>
        <v>0</v>
      </c>
      <c r="BY14" s="72">
        <f t="shared" si="21"/>
        <v>0</v>
      </c>
      <c r="BZ14" s="72">
        <f t="shared" si="17"/>
        <v>0</v>
      </c>
      <c r="CA14" s="72">
        <f t="shared" si="17"/>
        <v>0</v>
      </c>
      <c r="CB14" s="72">
        <f t="shared" si="17"/>
        <v>0</v>
      </c>
      <c r="CC14" s="72">
        <f t="shared" si="17"/>
        <v>0</v>
      </c>
      <c r="CD14" s="72">
        <f t="shared" si="17"/>
        <v>0</v>
      </c>
      <c r="CE14" s="72">
        <f t="shared" si="17"/>
        <v>0</v>
      </c>
      <c r="CF14" s="72">
        <f t="shared" si="17"/>
        <v>0</v>
      </c>
      <c r="CG14" s="72">
        <f t="shared" si="17"/>
        <v>0</v>
      </c>
      <c r="CH14" s="72">
        <f t="shared" si="17"/>
        <v>0</v>
      </c>
      <c r="CI14" s="72">
        <f t="shared" si="17"/>
        <v>0</v>
      </c>
      <c r="CJ14" s="72">
        <f t="shared" si="17"/>
        <v>37080</v>
      </c>
      <c r="CK14" s="72">
        <f t="shared" si="17"/>
        <v>0</v>
      </c>
      <c r="CL14" s="72">
        <f t="shared" si="17"/>
        <v>0</v>
      </c>
      <c r="CM14" s="72">
        <f t="shared" si="17"/>
        <v>0</v>
      </c>
      <c r="CN14" s="72">
        <f t="shared" si="17"/>
        <v>0</v>
      </c>
      <c r="CO14" s="72">
        <f t="shared" si="18"/>
        <v>0</v>
      </c>
      <c r="CP14" s="72">
        <f t="shared" si="18"/>
        <v>0</v>
      </c>
      <c r="CQ14" s="72">
        <f t="shared" si="18"/>
        <v>0</v>
      </c>
      <c r="CR14" s="72">
        <f t="shared" si="18"/>
        <v>0</v>
      </c>
      <c r="CS14" s="72">
        <f t="shared" si="18"/>
        <v>0</v>
      </c>
      <c r="CT14" s="72">
        <f t="shared" si="18"/>
        <v>0</v>
      </c>
      <c r="CU14" s="72">
        <f t="shared" si="18"/>
        <v>0</v>
      </c>
      <c r="CV14" s="72">
        <f t="shared" si="18"/>
        <v>0</v>
      </c>
      <c r="CW14" s="72">
        <f t="shared" si="18"/>
        <v>0</v>
      </c>
      <c r="CX14" s="72">
        <f t="shared" si="18"/>
        <v>0</v>
      </c>
      <c r="CY14" s="72">
        <f t="shared" si="18"/>
        <v>1000</v>
      </c>
      <c r="CZ14" s="72">
        <f t="shared" si="18"/>
        <v>0</v>
      </c>
      <c r="DA14" s="72">
        <f t="shared" si="18"/>
        <v>0</v>
      </c>
      <c r="DB14" s="72">
        <f t="shared" si="18"/>
        <v>0</v>
      </c>
      <c r="DC14" s="72">
        <f t="shared" si="18"/>
        <v>0</v>
      </c>
      <c r="DD14" s="72">
        <f t="shared" si="18"/>
        <v>0</v>
      </c>
      <c r="DE14" s="72">
        <f t="shared" si="19"/>
        <v>0</v>
      </c>
      <c r="DF14" s="72">
        <f t="shared" si="8"/>
        <v>0</v>
      </c>
      <c r="DG14" s="72">
        <f t="shared" si="8"/>
        <v>0</v>
      </c>
      <c r="DH14" s="72">
        <f t="shared" si="8"/>
        <v>0</v>
      </c>
      <c r="DI14" s="72">
        <f t="shared" si="8"/>
        <v>0</v>
      </c>
    </row>
    <row r="15" spans="2:113">
      <c r="C15" s="80" t="s">
        <v>56</v>
      </c>
      <c r="D15" s="147">
        <v>542880</v>
      </c>
      <c r="E15" s="79">
        <v>100</v>
      </c>
      <c r="F15" s="72">
        <f t="shared" si="0"/>
        <v>597168</v>
      </c>
      <c r="G15" s="79">
        <v>30</v>
      </c>
      <c r="H15" s="80">
        <v>5000</v>
      </c>
      <c r="I15" s="80">
        <f t="shared" si="9"/>
        <v>0</v>
      </c>
      <c r="J15" s="80">
        <f t="shared" si="10"/>
        <v>0</v>
      </c>
      <c r="K15" s="80">
        <f t="shared" si="11"/>
        <v>0</v>
      </c>
      <c r="L15" s="80">
        <f t="shared" si="12"/>
        <v>0</v>
      </c>
      <c r="M15" s="78">
        <f t="shared" si="13"/>
        <v>5000</v>
      </c>
      <c r="N15" s="72">
        <f t="shared" si="14"/>
        <v>0</v>
      </c>
      <c r="O15" s="72">
        <f t="shared" si="14"/>
        <v>0</v>
      </c>
      <c r="P15" s="72">
        <f t="shared" si="14"/>
        <v>0</v>
      </c>
      <c r="Q15" s="72">
        <f t="shared" si="14"/>
        <v>0</v>
      </c>
      <c r="R15" s="72">
        <f t="shared" si="14"/>
        <v>0</v>
      </c>
      <c r="S15" s="72">
        <f t="shared" si="14"/>
        <v>0</v>
      </c>
      <c r="T15" s="72">
        <f t="shared" si="14"/>
        <v>0</v>
      </c>
      <c r="U15" s="72">
        <f t="shared" si="14"/>
        <v>0</v>
      </c>
      <c r="V15" s="72">
        <f t="shared" si="14"/>
        <v>0</v>
      </c>
      <c r="W15" s="72">
        <f t="shared" si="14"/>
        <v>0</v>
      </c>
      <c r="X15" s="72">
        <f t="shared" si="14"/>
        <v>0</v>
      </c>
      <c r="Y15" s="72">
        <f t="shared" si="14"/>
        <v>0</v>
      </c>
      <c r="Z15" s="72">
        <f t="shared" si="14"/>
        <v>0</v>
      </c>
      <c r="AA15" s="72">
        <f t="shared" si="14"/>
        <v>0</v>
      </c>
      <c r="AB15" s="72">
        <f t="shared" si="14"/>
        <v>0</v>
      </c>
      <c r="AC15" s="72">
        <f t="shared" si="14"/>
        <v>0</v>
      </c>
      <c r="AD15" s="72">
        <f t="shared" si="15"/>
        <v>0</v>
      </c>
      <c r="AE15" s="72">
        <f t="shared" si="15"/>
        <v>0</v>
      </c>
      <c r="AF15" s="72">
        <f t="shared" si="15"/>
        <v>0</v>
      </c>
      <c r="AG15" s="72">
        <f t="shared" si="15"/>
        <v>0</v>
      </c>
      <c r="AH15" s="72">
        <f t="shared" si="15"/>
        <v>0</v>
      </c>
      <c r="AI15" s="72">
        <f t="shared" si="15"/>
        <v>0</v>
      </c>
      <c r="AJ15" s="72">
        <f t="shared" si="15"/>
        <v>0</v>
      </c>
      <c r="AK15" s="72">
        <f t="shared" si="15"/>
        <v>0</v>
      </c>
      <c r="AL15" s="72">
        <f t="shared" si="15"/>
        <v>0</v>
      </c>
      <c r="AM15" s="72">
        <f t="shared" si="15"/>
        <v>0</v>
      </c>
      <c r="AN15" s="72">
        <f t="shared" si="15"/>
        <v>0</v>
      </c>
      <c r="AO15" s="72">
        <f t="shared" si="15"/>
        <v>0</v>
      </c>
      <c r="AP15" s="72">
        <f t="shared" si="15"/>
        <v>0</v>
      </c>
      <c r="AQ15" s="72">
        <f t="shared" si="15"/>
        <v>5000</v>
      </c>
      <c r="AR15" s="72">
        <f t="shared" si="15"/>
        <v>0</v>
      </c>
      <c r="AS15" s="72">
        <f t="shared" si="15"/>
        <v>0</v>
      </c>
      <c r="AT15" s="72">
        <f t="shared" si="20"/>
        <v>0</v>
      </c>
      <c r="AU15" s="72">
        <f t="shared" si="20"/>
        <v>0</v>
      </c>
      <c r="AV15" s="72">
        <f t="shared" si="20"/>
        <v>0</v>
      </c>
      <c r="AW15" s="72">
        <f t="shared" si="20"/>
        <v>0</v>
      </c>
      <c r="AX15" s="72">
        <f t="shared" si="20"/>
        <v>0</v>
      </c>
      <c r="AY15" s="72">
        <f t="shared" si="20"/>
        <v>0</v>
      </c>
      <c r="AZ15" s="72">
        <f t="shared" si="20"/>
        <v>0</v>
      </c>
      <c r="BA15" s="72">
        <f t="shared" si="20"/>
        <v>0</v>
      </c>
      <c r="BB15" s="72">
        <f t="shared" si="20"/>
        <v>0</v>
      </c>
      <c r="BC15" s="72">
        <f t="shared" si="20"/>
        <v>0</v>
      </c>
      <c r="BD15" s="72">
        <f t="shared" si="20"/>
        <v>0</v>
      </c>
      <c r="BE15" s="72">
        <f t="shared" si="20"/>
        <v>0</v>
      </c>
      <c r="BF15" s="72">
        <f t="shared" si="20"/>
        <v>0</v>
      </c>
      <c r="BG15" s="72">
        <f t="shared" si="20"/>
        <v>0</v>
      </c>
      <c r="BH15" s="72">
        <f t="shared" si="20"/>
        <v>0</v>
      </c>
      <c r="BI15" s="72">
        <f t="shared" si="20"/>
        <v>0</v>
      </c>
      <c r="BJ15" s="72">
        <f t="shared" si="21"/>
        <v>0</v>
      </c>
      <c r="BK15" s="72">
        <f t="shared" si="21"/>
        <v>0</v>
      </c>
      <c r="BL15" s="72">
        <f t="shared" si="21"/>
        <v>0</v>
      </c>
      <c r="BM15" s="72">
        <f t="shared" si="21"/>
        <v>0</v>
      </c>
      <c r="BN15" s="72">
        <f t="shared" si="21"/>
        <v>0</v>
      </c>
      <c r="BO15" s="72">
        <f t="shared" si="21"/>
        <v>0</v>
      </c>
      <c r="BP15" s="72">
        <f t="shared" si="21"/>
        <v>0</v>
      </c>
      <c r="BQ15" s="72">
        <f t="shared" si="21"/>
        <v>0</v>
      </c>
      <c r="BR15" s="72">
        <f t="shared" si="21"/>
        <v>0</v>
      </c>
      <c r="BS15" s="72">
        <f t="shared" si="21"/>
        <v>0</v>
      </c>
      <c r="BT15" s="72">
        <f t="shared" si="21"/>
        <v>0</v>
      </c>
      <c r="BU15" s="72">
        <f t="shared" si="21"/>
        <v>5000</v>
      </c>
      <c r="BV15" s="72">
        <f t="shared" si="21"/>
        <v>0</v>
      </c>
      <c r="BW15" s="72">
        <f t="shared" si="21"/>
        <v>0</v>
      </c>
      <c r="BX15" s="72">
        <f t="shared" si="21"/>
        <v>0</v>
      </c>
      <c r="BY15" s="72">
        <f t="shared" si="21"/>
        <v>0</v>
      </c>
      <c r="BZ15" s="72">
        <f t="shared" si="17"/>
        <v>0</v>
      </c>
      <c r="CA15" s="72">
        <f t="shared" si="17"/>
        <v>0</v>
      </c>
      <c r="CB15" s="72">
        <f t="shared" si="17"/>
        <v>0</v>
      </c>
      <c r="CC15" s="72">
        <f t="shared" si="17"/>
        <v>0</v>
      </c>
      <c r="CD15" s="72">
        <f t="shared" si="17"/>
        <v>0</v>
      </c>
      <c r="CE15" s="72">
        <f t="shared" si="17"/>
        <v>0</v>
      </c>
      <c r="CF15" s="72">
        <f t="shared" si="17"/>
        <v>0</v>
      </c>
      <c r="CG15" s="72">
        <f t="shared" si="17"/>
        <v>0</v>
      </c>
      <c r="CH15" s="72">
        <f t="shared" si="17"/>
        <v>0</v>
      </c>
      <c r="CI15" s="72">
        <f t="shared" si="17"/>
        <v>0</v>
      </c>
      <c r="CJ15" s="72">
        <f t="shared" si="17"/>
        <v>0</v>
      </c>
      <c r="CK15" s="72">
        <f t="shared" si="17"/>
        <v>0</v>
      </c>
      <c r="CL15" s="72">
        <f t="shared" si="17"/>
        <v>0</v>
      </c>
      <c r="CM15" s="72">
        <f t="shared" si="17"/>
        <v>0</v>
      </c>
      <c r="CN15" s="72">
        <f t="shared" si="17"/>
        <v>0</v>
      </c>
      <c r="CO15" s="72">
        <f t="shared" si="18"/>
        <v>0</v>
      </c>
      <c r="CP15" s="72">
        <f t="shared" si="18"/>
        <v>0</v>
      </c>
      <c r="CQ15" s="72">
        <f t="shared" si="18"/>
        <v>0</v>
      </c>
      <c r="CR15" s="72">
        <f t="shared" si="18"/>
        <v>0</v>
      </c>
      <c r="CS15" s="72">
        <f t="shared" si="18"/>
        <v>0</v>
      </c>
      <c r="CT15" s="72">
        <f t="shared" si="18"/>
        <v>0</v>
      </c>
      <c r="CU15" s="72">
        <f t="shared" si="18"/>
        <v>0</v>
      </c>
      <c r="CV15" s="72">
        <f t="shared" si="18"/>
        <v>0</v>
      </c>
      <c r="CW15" s="72">
        <f t="shared" si="18"/>
        <v>0</v>
      </c>
      <c r="CX15" s="72">
        <f t="shared" si="18"/>
        <v>0</v>
      </c>
      <c r="CY15" s="72">
        <f t="shared" si="18"/>
        <v>5000</v>
      </c>
      <c r="CZ15" s="72">
        <f t="shared" si="18"/>
        <v>0</v>
      </c>
      <c r="DA15" s="72">
        <f t="shared" si="18"/>
        <v>0</v>
      </c>
      <c r="DB15" s="72">
        <f t="shared" si="18"/>
        <v>0</v>
      </c>
      <c r="DC15" s="72">
        <f t="shared" si="18"/>
        <v>0</v>
      </c>
      <c r="DD15" s="72">
        <f t="shared" si="18"/>
        <v>0</v>
      </c>
      <c r="DE15" s="72">
        <f t="shared" si="19"/>
        <v>0</v>
      </c>
      <c r="DF15" s="72">
        <f t="shared" si="8"/>
        <v>0</v>
      </c>
      <c r="DG15" s="72">
        <f t="shared" si="8"/>
        <v>0</v>
      </c>
      <c r="DH15" s="72">
        <f t="shared" si="8"/>
        <v>0</v>
      </c>
      <c r="DI15" s="72">
        <f t="shared" si="8"/>
        <v>597168</v>
      </c>
    </row>
    <row r="16" spans="2:113">
      <c r="C16" s="80" t="s">
        <v>109</v>
      </c>
      <c r="D16" s="147">
        <v>1498500</v>
      </c>
      <c r="E16" s="79">
        <v>50</v>
      </c>
      <c r="F16" s="72">
        <f t="shared" si="0"/>
        <v>1648350.0000000002</v>
      </c>
      <c r="G16" s="79">
        <v>30</v>
      </c>
      <c r="H16" s="80">
        <v>5000</v>
      </c>
      <c r="I16" s="80">
        <f t="shared" si="9"/>
        <v>0</v>
      </c>
      <c r="J16" s="80">
        <f t="shared" si="10"/>
        <v>0</v>
      </c>
      <c r="K16" s="80">
        <f t="shared" si="11"/>
        <v>0</v>
      </c>
      <c r="L16" s="80">
        <f t="shared" si="12"/>
        <v>0</v>
      </c>
      <c r="M16" s="78">
        <f t="shared" si="13"/>
        <v>5000</v>
      </c>
      <c r="N16" s="72">
        <f t="shared" si="14"/>
        <v>0</v>
      </c>
      <c r="O16" s="72">
        <f t="shared" si="14"/>
        <v>0</v>
      </c>
      <c r="P16" s="72">
        <f t="shared" si="14"/>
        <v>0</v>
      </c>
      <c r="Q16" s="72">
        <f t="shared" si="14"/>
        <v>0</v>
      </c>
      <c r="R16" s="72">
        <f t="shared" si="14"/>
        <v>0</v>
      </c>
      <c r="S16" s="72">
        <f t="shared" si="14"/>
        <v>0</v>
      </c>
      <c r="T16" s="72">
        <f t="shared" si="14"/>
        <v>0</v>
      </c>
      <c r="U16" s="72">
        <f t="shared" si="14"/>
        <v>0</v>
      </c>
      <c r="V16" s="72">
        <f t="shared" si="14"/>
        <v>0</v>
      </c>
      <c r="W16" s="72">
        <f t="shared" si="14"/>
        <v>0</v>
      </c>
      <c r="X16" s="72">
        <f t="shared" si="14"/>
        <v>0</v>
      </c>
      <c r="Y16" s="72">
        <f t="shared" si="14"/>
        <v>0</v>
      </c>
      <c r="Z16" s="72">
        <f t="shared" si="14"/>
        <v>0</v>
      </c>
      <c r="AA16" s="72">
        <f t="shared" si="14"/>
        <v>0</v>
      </c>
      <c r="AB16" s="72">
        <f t="shared" si="14"/>
        <v>0</v>
      </c>
      <c r="AC16" s="72">
        <f t="shared" si="14"/>
        <v>0</v>
      </c>
      <c r="AD16" s="72">
        <f t="shared" si="15"/>
        <v>0</v>
      </c>
      <c r="AE16" s="72">
        <f t="shared" si="15"/>
        <v>0</v>
      </c>
      <c r="AF16" s="72">
        <f t="shared" si="15"/>
        <v>0</v>
      </c>
      <c r="AG16" s="72">
        <f t="shared" si="15"/>
        <v>0</v>
      </c>
      <c r="AH16" s="72">
        <f t="shared" si="15"/>
        <v>0</v>
      </c>
      <c r="AI16" s="72">
        <f t="shared" si="15"/>
        <v>0</v>
      </c>
      <c r="AJ16" s="72">
        <f t="shared" si="15"/>
        <v>0</v>
      </c>
      <c r="AK16" s="72">
        <f t="shared" si="15"/>
        <v>0</v>
      </c>
      <c r="AL16" s="72">
        <f t="shared" si="15"/>
        <v>0</v>
      </c>
      <c r="AM16" s="72">
        <f t="shared" si="15"/>
        <v>0</v>
      </c>
      <c r="AN16" s="72">
        <f t="shared" si="15"/>
        <v>0</v>
      </c>
      <c r="AO16" s="72">
        <f t="shared" si="15"/>
        <v>0</v>
      </c>
      <c r="AP16" s="72">
        <f t="shared" si="15"/>
        <v>0</v>
      </c>
      <c r="AQ16" s="72">
        <f t="shared" si="15"/>
        <v>5000</v>
      </c>
      <c r="AR16" s="72">
        <f t="shared" si="15"/>
        <v>0</v>
      </c>
      <c r="AS16" s="72">
        <f t="shared" si="15"/>
        <v>0</v>
      </c>
      <c r="AT16" s="72">
        <f t="shared" si="20"/>
        <v>0</v>
      </c>
      <c r="AU16" s="72">
        <f t="shared" si="20"/>
        <v>0</v>
      </c>
      <c r="AV16" s="72">
        <f t="shared" si="20"/>
        <v>0</v>
      </c>
      <c r="AW16" s="72">
        <f t="shared" si="20"/>
        <v>0</v>
      </c>
      <c r="AX16" s="72">
        <f t="shared" si="20"/>
        <v>0</v>
      </c>
      <c r="AY16" s="72">
        <f t="shared" si="20"/>
        <v>0</v>
      </c>
      <c r="AZ16" s="72">
        <f t="shared" si="20"/>
        <v>0</v>
      </c>
      <c r="BA16" s="72">
        <f t="shared" si="20"/>
        <v>0</v>
      </c>
      <c r="BB16" s="72">
        <f t="shared" si="20"/>
        <v>0</v>
      </c>
      <c r="BC16" s="72">
        <f t="shared" si="20"/>
        <v>0</v>
      </c>
      <c r="BD16" s="72">
        <f t="shared" si="20"/>
        <v>0</v>
      </c>
      <c r="BE16" s="72">
        <f t="shared" si="20"/>
        <v>0</v>
      </c>
      <c r="BF16" s="72">
        <f t="shared" si="20"/>
        <v>0</v>
      </c>
      <c r="BG16" s="72">
        <f t="shared" si="20"/>
        <v>0</v>
      </c>
      <c r="BH16" s="72">
        <f t="shared" si="20"/>
        <v>0</v>
      </c>
      <c r="BI16" s="72">
        <f t="shared" si="20"/>
        <v>0</v>
      </c>
      <c r="BJ16" s="72">
        <f t="shared" si="21"/>
        <v>0</v>
      </c>
      <c r="BK16" s="72">
        <f t="shared" si="21"/>
        <v>1648350.0000000002</v>
      </c>
      <c r="BL16" s="72">
        <f t="shared" si="21"/>
        <v>0</v>
      </c>
      <c r="BM16" s="72">
        <f t="shared" si="21"/>
        <v>0</v>
      </c>
      <c r="BN16" s="72">
        <f t="shared" si="21"/>
        <v>0</v>
      </c>
      <c r="BO16" s="72">
        <f t="shared" si="21"/>
        <v>0</v>
      </c>
      <c r="BP16" s="72">
        <f t="shared" si="21"/>
        <v>0</v>
      </c>
      <c r="BQ16" s="72">
        <f t="shared" si="21"/>
        <v>0</v>
      </c>
      <c r="BR16" s="72">
        <f t="shared" si="21"/>
        <v>0</v>
      </c>
      <c r="BS16" s="72">
        <f t="shared" si="21"/>
        <v>0</v>
      </c>
      <c r="BT16" s="72">
        <f t="shared" si="21"/>
        <v>0</v>
      </c>
      <c r="BU16" s="72">
        <f t="shared" si="21"/>
        <v>5000</v>
      </c>
      <c r="BV16" s="72">
        <f t="shared" si="21"/>
        <v>0</v>
      </c>
      <c r="BW16" s="72">
        <f t="shared" si="21"/>
        <v>0</v>
      </c>
      <c r="BX16" s="72">
        <f t="shared" si="21"/>
        <v>0</v>
      </c>
      <c r="BY16" s="72">
        <f t="shared" si="21"/>
        <v>0</v>
      </c>
      <c r="BZ16" s="72">
        <f t="shared" si="17"/>
        <v>0</v>
      </c>
      <c r="CA16" s="72">
        <f t="shared" si="17"/>
        <v>0</v>
      </c>
      <c r="CB16" s="72">
        <f t="shared" si="17"/>
        <v>0</v>
      </c>
      <c r="CC16" s="72">
        <f t="shared" si="17"/>
        <v>0</v>
      </c>
      <c r="CD16" s="72">
        <f t="shared" si="17"/>
        <v>0</v>
      </c>
      <c r="CE16" s="72">
        <f t="shared" si="17"/>
        <v>0</v>
      </c>
      <c r="CF16" s="72">
        <f t="shared" si="17"/>
        <v>0</v>
      </c>
      <c r="CG16" s="72">
        <f t="shared" si="17"/>
        <v>0</v>
      </c>
      <c r="CH16" s="72">
        <f t="shared" si="17"/>
        <v>0</v>
      </c>
      <c r="CI16" s="72">
        <f t="shared" si="17"/>
        <v>0</v>
      </c>
      <c r="CJ16" s="72">
        <f t="shared" si="17"/>
        <v>0</v>
      </c>
      <c r="CK16" s="72">
        <f t="shared" si="17"/>
        <v>0</v>
      </c>
      <c r="CL16" s="72">
        <f t="shared" si="17"/>
        <v>0</v>
      </c>
      <c r="CM16" s="72">
        <f t="shared" si="17"/>
        <v>0</v>
      </c>
      <c r="CN16" s="72">
        <f t="shared" si="17"/>
        <v>0</v>
      </c>
      <c r="CO16" s="72">
        <f t="shared" si="18"/>
        <v>0</v>
      </c>
      <c r="CP16" s="72">
        <f t="shared" si="18"/>
        <v>0</v>
      </c>
      <c r="CQ16" s="72">
        <f t="shared" si="18"/>
        <v>0</v>
      </c>
      <c r="CR16" s="72">
        <f t="shared" si="18"/>
        <v>0</v>
      </c>
      <c r="CS16" s="72">
        <f t="shared" si="18"/>
        <v>0</v>
      </c>
      <c r="CT16" s="72">
        <f t="shared" si="18"/>
        <v>0</v>
      </c>
      <c r="CU16" s="72">
        <f t="shared" si="18"/>
        <v>0</v>
      </c>
      <c r="CV16" s="72">
        <f t="shared" si="18"/>
        <v>0</v>
      </c>
      <c r="CW16" s="72">
        <f t="shared" si="18"/>
        <v>0</v>
      </c>
      <c r="CX16" s="72">
        <f t="shared" si="18"/>
        <v>0</v>
      </c>
      <c r="CY16" s="72">
        <f t="shared" si="18"/>
        <v>5000</v>
      </c>
      <c r="CZ16" s="72">
        <f t="shared" si="18"/>
        <v>0</v>
      </c>
      <c r="DA16" s="72">
        <f t="shared" si="18"/>
        <v>0</v>
      </c>
      <c r="DB16" s="72">
        <f t="shared" si="18"/>
        <v>0</v>
      </c>
      <c r="DC16" s="72">
        <f t="shared" si="18"/>
        <v>0</v>
      </c>
      <c r="DD16" s="72">
        <f t="shared" si="18"/>
        <v>0</v>
      </c>
      <c r="DE16" s="72">
        <f t="shared" si="19"/>
        <v>0</v>
      </c>
      <c r="DF16" s="72">
        <f t="shared" si="8"/>
        <v>0</v>
      </c>
      <c r="DG16" s="72">
        <f t="shared" si="8"/>
        <v>0</v>
      </c>
      <c r="DH16" s="72">
        <f t="shared" si="8"/>
        <v>0</v>
      </c>
      <c r="DI16" s="72">
        <f t="shared" si="8"/>
        <v>1648350.0000000002</v>
      </c>
    </row>
    <row r="17" spans="3:113">
      <c r="C17" s="80" t="s">
        <v>110</v>
      </c>
      <c r="D17" s="147">
        <v>99900</v>
      </c>
      <c r="E17" s="79">
        <v>60</v>
      </c>
      <c r="F17" s="72">
        <f>D17*1.1</f>
        <v>109890.00000000001</v>
      </c>
      <c r="G17" s="79">
        <v>30</v>
      </c>
      <c r="H17" s="80">
        <v>5000</v>
      </c>
      <c r="I17" s="80">
        <f t="shared" si="9"/>
        <v>0</v>
      </c>
      <c r="J17" s="80">
        <f t="shared" si="10"/>
        <v>0</v>
      </c>
      <c r="K17" s="80">
        <f t="shared" si="11"/>
        <v>0</v>
      </c>
      <c r="L17" s="80">
        <f t="shared" si="12"/>
        <v>0</v>
      </c>
      <c r="M17" s="78">
        <f t="shared" si="13"/>
        <v>5000</v>
      </c>
      <c r="N17" s="72">
        <f t="shared" si="14"/>
        <v>0</v>
      </c>
      <c r="O17" s="72">
        <f t="shared" si="14"/>
        <v>0</v>
      </c>
      <c r="P17" s="72">
        <f t="shared" si="14"/>
        <v>0</v>
      </c>
      <c r="Q17" s="72">
        <f t="shared" si="14"/>
        <v>0</v>
      </c>
      <c r="R17" s="72">
        <f t="shared" si="14"/>
        <v>0</v>
      </c>
      <c r="S17" s="72">
        <f t="shared" si="14"/>
        <v>0</v>
      </c>
      <c r="T17" s="72">
        <f t="shared" si="14"/>
        <v>0</v>
      </c>
      <c r="U17" s="72">
        <f t="shared" si="14"/>
        <v>0</v>
      </c>
      <c r="V17" s="72">
        <f t="shared" si="14"/>
        <v>0</v>
      </c>
      <c r="W17" s="72">
        <f t="shared" si="14"/>
        <v>0</v>
      </c>
      <c r="X17" s="72">
        <f t="shared" si="14"/>
        <v>0</v>
      </c>
      <c r="Y17" s="72">
        <f t="shared" si="14"/>
        <v>0</v>
      </c>
      <c r="Z17" s="72">
        <f t="shared" si="14"/>
        <v>0</v>
      </c>
      <c r="AA17" s="72">
        <f t="shared" si="14"/>
        <v>0</v>
      </c>
      <c r="AB17" s="72">
        <f t="shared" si="14"/>
        <v>0</v>
      </c>
      <c r="AC17" s="72">
        <f t="shared" si="14"/>
        <v>0</v>
      </c>
      <c r="AD17" s="72">
        <f t="shared" si="15"/>
        <v>0</v>
      </c>
      <c r="AE17" s="72">
        <f t="shared" si="15"/>
        <v>0</v>
      </c>
      <c r="AF17" s="72">
        <f t="shared" si="15"/>
        <v>0</v>
      </c>
      <c r="AG17" s="72">
        <f t="shared" si="15"/>
        <v>0</v>
      </c>
      <c r="AH17" s="72">
        <f t="shared" si="15"/>
        <v>0</v>
      </c>
      <c r="AI17" s="72">
        <f t="shared" si="15"/>
        <v>0</v>
      </c>
      <c r="AJ17" s="72">
        <f t="shared" si="15"/>
        <v>0</v>
      </c>
      <c r="AK17" s="72">
        <f t="shared" si="15"/>
        <v>0</v>
      </c>
      <c r="AL17" s="72">
        <f t="shared" si="15"/>
        <v>0</v>
      </c>
      <c r="AM17" s="72">
        <f t="shared" si="15"/>
        <v>0</v>
      </c>
      <c r="AN17" s="72">
        <f t="shared" si="15"/>
        <v>0</v>
      </c>
      <c r="AO17" s="72">
        <f t="shared" si="15"/>
        <v>0</v>
      </c>
      <c r="AP17" s="72">
        <f t="shared" si="15"/>
        <v>0</v>
      </c>
      <c r="AQ17" s="72">
        <f t="shared" si="15"/>
        <v>5000</v>
      </c>
      <c r="AR17" s="72">
        <f t="shared" si="15"/>
        <v>0</v>
      </c>
      <c r="AS17" s="72">
        <f t="shared" si="15"/>
        <v>0</v>
      </c>
      <c r="AT17" s="72">
        <f t="shared" si="20"/>
        <v>0</v>
      </c>
      <c r="AU17" s="72">
        <f t="shared" si="20"/>
        <v>0</v>
      </c>
      <c r="AV17" s="72">
        <f t="shared" si="20"/>
        <v>0</v>
      </c>
      <c r="AW17" s="72">
        <f t="shared" si="20"/>
        <v>0</v>
      </c>
      <c r="AX17" s="72">
        <f t="shared" si="20"/>
        <v>0</v>
      </c>
      <c r="AY17" s="72">
        <f t="shared" si="20"/>
        <v>0</v>
      </c>
      <c r="AZ17" s="72">
        <f t="shared" si="20"/>
        <v>0</v>
      </c>
      <c r="BA17" s="72">
        <f t="shared" si="20"/>
        <v>0</v>
      </c>
      <c r="BB17" s="72">
        <f t="shared" si="20"/>
        <v>0</v>
      </c>
      <c r="BC17" s="72">
        <f t="shared" si="20"/>
        <v>0</v>
      </c>
      <c r="BD17" s="72">
        <f t="shared" si="20"/>
        <v>0</v>
      </c>
      <c r="BE17" s="72">
        <f t="shared" si="20"/>
        <v>0</v>
      </c>
      <c r="BF17" s="72">
        <f t="shared" si="20"/>
        <v>0</v>
      </c>
      <c r="BG17" s="72">
        <f t="shared" si="20"/>
        <v>0</v>
      </c>
      <c r="BH17" s="72">
        <f t="shared" si="20"/>
        <v>0</v>
      </c>
      <c r="BI17" s="72">
        <f t="shared" si="20"/>
        <v>0</v>
      </c>
      <c r="BJ17" s="72">
        <f t="shared" si="21"/>
        <v>0</v>
      </c>
      <c r="BK17" s="72">
        <f t="shared" si="21"/>
        <v>0</v>
      </c>
      <c r="BL17" s="72">
        <f t="shared" si="21"/>
        <v>0</v>
      </c>
      <c r="BM17" s="72">
        <f t="shared" si="21"/>
        <v>0</v>
      </c>
      <c r="BN17" s="72">
        <f t="shared" si="21"/>
        <v>0</v>
      </c>
      <c r="BO17" s="72">
        <f t="shared" si="21"/>
        <v>0</v>
      </c>
      <c r="BP17" s="72">
        <f t="shared" si="21"/>
        <v>0</v>
      </c>
      <c r="BQ17" s="72">
        <f t="shared" si="21"/>
        <v>0</v>
      </c>
      <c r="BR17" s="72">
        <f t="shared" si="21"/>
        <v>0</v>
      </c>
      <c r="BS17" s="72">
        <f t="shared" si="21"/>
        <v>0</v>
      </c>
      <c r="BT17" s="72">
        <f t="shared" si="21"/>
        <v>0</v>
      </c>
      <c r="BU17" s="72">
        <f t="shared" si="21"/>
        <v>114890.00000000001</v>
      </c>
      <c r="BV17" s="72">
        <f t="shared" si="21"/>
        <v>0</v>
      </c>
      <c r="BW17" s="72">
        <f t="shared" si="21"/>
        <v>0</v>
      </c>
      <c r="BX17" s="72">
        <f t="shared" si="21"/>
        <v>0</v>
      </c>
      <c r="BY17" s="72">
        <f t="shared" si="21"/>
        <v>0</v>
      </c>
      <c r="BZ17" s="72">
        <f t="shared" si="17"/>
        <v>0</v>
      </c>
      <c r="CA17" s="72">
        <f t="shared" si="17"/>
        <v>0</v>
      </c>
      <c r="CB17" s="72">
        <f t="shared" si="17"/>
        <v>0</v>
      </c>
      <c r="CC17" s="72">
        <f t="shared" si="17"/>
        <v>0</v>
      </c>
      <c r="CD17" s="72">
        <f t="shared" si="17"/>
        <v>0</v>
      </c>
      <c r="CE17" s="72">
        <f t="shared" si="17"/>
        <v>0</v>
      </c>
      <c r="CF17" s="72">
        <f t="shared" si="17"/>
        <v>0</v>
      </c>
      <c r="CG17" s="72">
        <f t="shared" si="17"/>
        <v>0</v>
      </c>
      <c r="CH17" s="72">
        <f t="shared" si="17"/>
        <v>0</v>
      </c>
      <c r="CI17" s="72">
        <f t="shared" si="17"/>
        <v>0</v>
      </c>
      <c r="CJ17" s="72">
        <f t="shared" si="17"/>
        <v>0</v>
      </c>
      <c r="CK17" s="72">
        <f t="shared" si="17"/>
        <v>0</v>
      </c>
      <c r="CL17" s="72">
        <f t="shared" si="17"/>
        <v>0</v>
      </c>
      <c r="CM17" s="72">
        <f t="shared" si="17"/>
        <v>0</v>
      </c>
      <c r="CN17" s="72">
        <f t="shared" si="17"/>
        <v>0</v>
      </c>
      <c r="CO17" s="72">
        <f t="shared" si="18"/>
        <v>0</v>
      </c>
      <c r="CP17" s="72">
        <f t="shared" si="18"/>
        <v>0</v>
      </c>
      <c r="CQ17" s="72">
        <f t="shared" si="18"/>
        <v>0</v>
      </c>
      <c r="CR17" s="72">
        <f t="shared" si="18"/>
        <v>0</v>
      </c>
      <c r="CS17" s="72">
        <f t="shared" si="18"/>
        <v>0</v>
      </c>
      <c r="CT17" s="72">
        <f t="shared" si="18"/>
        <v>0</v>
      </c>
      <c r="CU17" s="72">
        <f t="shared" si="18"/>
        <v>0</v>
      </c>
      <c r="CV17" s="72">
        <f t="shared" si="18"/>
        <v>0</v>
      </c>
      <c r="CW17" s="72">
        <f t="shared" si="18"/>
        <v>0</v>
      </c>
      <c r="CX17" s="72">
        <f t="shared" si="18"/>
        <v>0</v>
      </c>
      <c r="CY17" s="72">
        <f t="shared" si="18"/>
        <v>5000</v>
      </c>
      <c r="CZ17" s="72">
        <f t="shared" si="18"/>
        <v>0</v>
      </c>
      <c r="DA17" s="72">
        <f t="shared" si="18"/>
        <v>0</v>
      </c>
      <c r="DB17" s="72">
        <f t="shared" si="18"/>
        <v>0</v>
      </c>
      <c r="DC17" s="72">
        <f t="shared" si="18"/>
        <v>0</v>
      </c>
      <c r="DD17" s="72">
        <f t="shared" si="18"/>
        <v>0</v>
      </c>
      <c r="DE17" s="72">
        <f t="shared" si="19"/>
        <v>0</v>
      </c>
      <c r="DF17" s="72">
        <f t="shared" si="8"/>
        <v>0</v>
      </c>
      <c r="DG17" s="72">
        <f t="shared" si="8"/>
        <v>0</v>
      </c>
      <c r="DH17" s="72">
        <f t="shared" si="8"/>
        <v>0</v>
      </c>
      <c r="DI17" s="72">
        <f t="shared" si="8"/>
        <v>0</v>
      </c>
    </row>
    <row r="18" spans="3:113">
      <c r="C18" s="80" t="s">
        <v>111</v>
      </c>
      <c r="D18" s="147">
        <v>188600</v>
      </c>
      <c r="E18" s="79">
        <v>40</v>
      </c>
      <c r="F18" s="72">
        <f>D18*1.1</f>
        <v>207460.00000000003</v>
      </c>
      <c r="G18" s="79">
        <v>20</v>
      </c>
      <c r="H18" s="80">
        <v>1500</v>
      </c>
      <c r="I18" s="80">
        <f t="shared" si="9"/>
        <v>0</v>
      </c>
      <c r="J18" s="80">
        <f t="shared" si="10"/>
        <v>0</v>
      </c>
      <c r="K18" s="80">
        <f t="shared" si="11"/>
        <v>0</v>
      </c>
      <c r="L18" s="80">
        <f t="shared" si="12"/>
        <v>1500</v>
      </c>
      <c r="M18" s="78">
        <f t="shared" si="13"/>
        <v>0</v>
      </c>
      <c r="N18" s="72">
        <f t="shared" si="14"/>
        <v>0</v>
      </c>
      <c r="O18" s="72">
        <f>IF((O$8)/$E18=ROUND((O$8)/$E18,0),$F18,0)+IF(O$8/$G18=ROUND(O$8/$G18,0),$H18,0)</f>
        <v>0</v>
      </c>
      <c r="P18" s="72">
        <f t="shared" si="14"/>
        <v>0</v>
      </c>
      <c r="Q18" s="72">
        <f t="shared" si="14"/>
        <v>0</v>
      </c>
      <c r="R18" s="72">
        <f t="shared" si="14"/>
        <v>0</v>
      </c>
      <c r="S18" s="72">
        <f t="shared" si="14"/>
        <v>0</v>
      </c>
      <c r="T18" s="72">
        <f t="shared" si="14"/>
        <v>0</v>
      </c>
      <c r="U18" s="72">
        <f t="shared" si="14"/>
        <v>0</v>
      </c>
      <c r="V18" s="72">
        <f t="shared" si="14"/>
        <v>0</v>
      </c>
      <c r="W18" s="72">
        <f t="shared" si="14"/>
        <v>0</v>
      </c>
      <c r="X18" s="72">
        <f t="shared" si="14"/>
        <v>0</v>
      </c>
      <c r="Y18" s="72">
        <f t="shared" si="14"/>
        <v>0</v>
      </c>
      <c r="Z18" s="72">
        <f t="shared" si="14"/>
        <v>0</v>
      </c>
      <c r="AA18" s="72">
        <f t="shared" si="14"/>
        <v>0</v>
      </c>
      <c r="AB18" s="72">
        <f t="shared" si="14"/>
        <v>0</v>
      </c>
      <c r="AC18" s="72">
        <f t="shared" si="14"/>
        <v>0</v>
      </c>
      <c r="AD18" s="72">
        <f t="shared" si="15"/>
        <v>0</v>
      </c>
      <c r="AE18" s="72">
        <f t="shared" si="15"/>
        <v>0</v>
      </c>
      <c r="AF18" s="72">
        <f t="shared" si="15"/>
        <v>0</v>
      </c>
      <c r="AG18" s="72">
        <f t="shared" si="15"/>
        <v>1500</v>
      </c>
      <c r="AH18" s="72">
        <f t="shared" si="15"/>
        <v>0</v>
      </c>
      <c r="AI18" s="72">
        <f t="shared" si="15"/>
        <v>0</v>
      </c>
      <c r="AJ18" s="72">
        <f t="shared" si="15"/>
        <v>0</v>
      </c>
      <c r="AK18" s="72">
        <f t="shared" si="15"/>
        <v>0</v>
      </c>
      <c r="AL18" s="72">
        <f t="shared" si="15"/>
        <v>0</v>
      </c>
      <c r="AM18" s="72">
        <f t="shared" si="15"/>
        <v>0</v>
      </c>
      <c r="AN18" s="72">
        <f t="shared" si="15"/>
        <v>0</v>
      </c>
      <c r="AO18" s="72">
        <f t="shared" si="15"/>
        <v>0</v>
      </c>
      <c r="AP18" s="72">
        <f t="shared" si="15"/>
        <v>0</v>
      </c>
      <c r="AQ18" s="72">
        <f t="shared" si="15"/>
        <v>0</v>
      </c>
      <c r="AR18" s="72">
        <f t="shared" si="15"/>
        <v>0</v>
      </c>
      <c r="AS18" s="72">
        <f t="shared" si="15"/>
        <v>0</v>
      </c>
      <c r="AT18" s="72">
        <f t="shared" si="20"/>
        <v>0</v>
      </c>
      <c r="AU18" s="72">
        <f t="shared" si="20"/>
        <v>0</v>
      </c>
      <c r="AV18" s="72">
        <f t="shared" si="20"/>
        <v>0</v>
      </c>
      <c r="AW18" s="72">
        <f t="shared" si="20"/>
        <v>0</v>
      </c>
      <c r="AX18" s="72">
        <f t="shared" si="20"/>
        <v>0</v>
      </c>
      <c r="AY18" s="72">
        <f t="shared" si="20"/>
        <v>0</v>
      </c>
      <c r="AZ18" s="72">
        <f t="shared" si="20"/>
        <v>0</v>
      </c>
      <c r="BA18" s="72">
        <f t="shared" si="20"/>
        <v>208960.00000000003</v>
      </c>
      <c r="BB18" s="72">
        <f t="shared" si="20"/>
        <v>0</v>
      </c>
      <c r="BC18" s="72">
        <f t="shared" si="20"/>
        <v>0</v>
      </c>
      <c r="BD18" s="72">
        <f t="shared" si="20"/>
        <v>0</v>
      </c>
      <c r="BE18" s="72">
        <f t="shared" si="20"/>
        <v>0</v>
      </c>
      <c r="BF18" s="72">
        <f t="shared" si="20"/>
        <v>0</v>
      </c>
      <c r="BG18" s="72">
        <f t="shared" si="20"/>
        <v>0</v>
      </c>
      <c r="BH18" s="72">
        <f t="shared" si="20"/>
        <v>0</v>
      </c>
      <c r="BI18" s="72">
        <f t="shared" si="20"/>
        <v>0</v>
      </c>
      <c r="BJ18" s="72">
        <f t="shared" si="21"/>
        <v>0</v>
      </c>
      <c r="BK18" s="72">
        <f t="shared" si="21"/>
        <v>0</v>
      </c>
      <c r="BL18" s="72">
        <f t="shared" si="21"/>
        <v>0</v>
      </c>
      <c r="BM18" s="72">
        <f t="shared" si="21"/>
        <v>0</v>
      </c>
      <c r="BN18" s="72">
        <f t="shared" si="21"/>
        <v>0</v>
      </c>
      <c r="BO18" s="72">
        <f t="shared" si="21"/>
        <v>0</v>
      </c>
      <c r="BP18" s="72">
        <f t="shared" si="21"/>
        <v>0</v>
      </c>
      <c r="BQ18" s="72">
        <f t="shared" si="21"/>
        <v>0</v>
      </c>
      <c r="BR18" s="72">
        <f t="shared" si="21"/>
        <v>0</v>
      </c>
      <c r="BS18" s="72">
        <f t="shared" si="21"/>
        <v>0</v>
      </c>
      <c r="BT18" s="72">
        <f t="shared" si="21"/>
        <v>0</v>
      </c>
      <c r="BU18" s="72">
        <f t="shared" si="21"/>
        <v>1500</v>
      </c>
      <c r="BV18" s="72">
        <f t="shared" si="21"/>
        <v>0</v>
      </c>
      <c r="BW18" s="72">
        <f t="shared" si="21"/>
        <v>0</v>
      </c>
      <c r="BX18" s="72">
        <f t="shared" si="21"/>
        <v>0</v>
      </c>
      <c r="BY18" s="72">
        <f t="shared" si="21"/>
        <v>0</v>
      </c>
      <c r="BZ18" s="72">
        <f t="shared" si="17"/>
        <v>0</v>
      </c>
      <c r="CA18" s="72">
        <f t="shared" si="17"/>
        <v>0</v>
      </c>
      <c r="CB18" s="72">
        <f t="shared" si="17"/>
        <v>0</v>
      </c>
      <c r="CC18" s="72">
        <f t="shared" si="17"/>
        <v>0</v>
      </c>
      <c r="CD18" s="72">
        <f t="shared" si="17"/>
        <v>0</v>
      </c>
      <c r="CE18" s="72">
        <f t="shared" si="17"/>
        <v>0</v>
      </c>
      <c r="CF18" s="72">
        <f t="shared" si="17"/>
        <v>0</v>
      </c>
      <c r="CG18" s="72">
        <f t="shared" si="17"/>
        <v>0</v>
      </c>
      <c r="CH18" s="72">
        <f t="shared" si="17"/>
        <v>0</v>
      </c>
      <c r="CI18" s="72">
        <f t="shared" si="17"/>
        <v>0</v>
      </c>
      <c r="CJ18" s="72">
        <f t="shared" si="17"/>
        <v>0</v>
      </c>
      <c r="CK18" s="72">
        <f t="shared" si="17"/>
        <v>0</v>
      </c>
      <c r="CL18" s="72">
        <f t="shared" si="17"/>
        <v>0</v>
      </c>
      <c r="CM18" s="72">
        <f t="shared" si="17"/>
        <v>0</v>
      </c>
      <c r="CN18" s="72">
        <f t="shared" si="17"/>
        <v>0</v>
      </c>
      <c r="CO18" s="72">
        <f t="shared" si="18"/>
        <v>208960.00000000003</v>
      </c>
      <c r="CP18" s="72">
        <f t="shared" si="18"/>
        <v>0</v>
      </c>
      <c r="CQ18" s="72">
        <f t="shared" si="18"/>
        <v>0</v>
      </c>
      <c r="CR18" s="72">
        <f t="shared" si="18"/>
        <v>0</v>
      </c>
      <c r="CS18" s="72">
        <f t="shared" si="18"/>
        <v>0</v>
      </c>
      <c r="CT18" s="72">
        <f t="shared" si="18"/>
        <v>0</v>
      </c>
      <c r="CU18" s="72">
        <f t="shared" si="18"/>
        <v>0</v>
      </c>
      <c r="CV18" s="72">
        <f t="shared" si="18"/>
        <v>0</v>
      </c>
      <c r="CW18" s="72">
        <f t="shared" si="18"/>
        <v>0</v>
      </c>
      <c r="CX18" s="72">
        <f t="shared" si="18"/>
        <v>0</v>
      </c>
      <c r="CY18" s="72">
        <f t="shared" si="18"/>
        <v>0</v>
      </c>
      <c r="CZ18" s="72">
        <f t="shared" si="18"/>
        <v>0</v>
      </c>
      <c r="DA18" s="72">
        <f t="shared" si="18"/>
        <v>0</v>
      </c>
      <c r="DB18" s="72">
        <f t="shared" si="18"/>
        <v>0</v>
      </c>
      <c r="DC18" s="72">
        <f t="shared" si="18"/>
        <v>0</v>
      </c>
      <c r="DD18" s="72">
        <f t="shared" si="18"/>
        <v>0</v>
      </c>
      <c r="DE18" s="72">
        <f t="shared" si="19"/>
        <v>0</v>
      </c>
      <c r="DF18" s="72">
        <f t="shared" si="8"/>
        <v>0</v>
      </c>
      <c r="DG18" s="72">
        <f t="shared" si="8"/>
        <v>0</v>
      </c>
      <c r="DH18" s="72">
        <f t="shared" si="8"/>
        <v>0</v>
      </c>
      <c r="DI18" s="72">
        <f t="shared" si="8"/>
        <v>1500</v>
      </c>
    </row>
    <row r="19" spans="3:113">
      <c r="C19" s="80" t="s">
        <v>112</v>
      </c>
      <c r="D19" s="147">
        <v>48928.663455566792</v>
      </c>
      <c r="E19" s="79">
        <v>15</v>
      </c>
      <c r="F19" s="72">
        <f>D19*1.1</f>
        <v>53821.529801123477</v>
      </c>
      <c r="G19" s="79">
        <v>12</v>
      </c>
      <c r="H19" s="80">
        <v>8000</v>
      </c>
      <c r="I19" s="80">
        <f t="shared" si="9"/>
        <v>0</v>
      </c>
      <c r="J19" s="80">
        <f t="shared" si="10"/>
        <v>0</v>
      </c>
      <c r="K19" s="80">
        <f t="shared" si="11"/>
        <v>61821.529801123477</v>
      </c>
      <c r="L19" s="80">
        <f t="shared" si="12"/>
        <v>0</v>
      </c>
      <c r="M19" s="78">
        <f t="shared" si="13"/>
        <v>53821.529801123477</v>
      </c>
      <c r="N19" s="72">
        <f t="shared" si="14"/>
        <v>0</v>
      </c>
      <c r="O19" s="72">
        <f>IF((O$8)/$E19=ROUND((O$8)/$E19,0),$F19,0)+IF(O$8/$G19=ROUND(O$8/$G19,0),$H19,0)</f>
        <v>0</v>
      </c>
      <c r="P19" s="72">
        <f>IF((P$8)/$E19=ROUND((P$8)/$E19,0),$F19,0)+IF(P$8/$G19=ROUND(P$8/$G19,0),$H19,0)</f>
        <v>0</v>
      </c>
      <c r="Q19" s="72">
        <f>IF((Q$8)/$E19=ROUND((Q$8)/$E19,0),$F19,0)+IF(Q$8/$G19=ROUND(Q$8/$G19,0),$H19,0)</f>
        <v>0</v>
      </c>
      <c r="R19" s="72">
        <f t="shared" si="14"/>
        <v>0</v>
      </c>
      <c r="S19" s="72">
        <f t="shared" si="14"/>
        <v>0</v>
      </c>
      <c r="T19" s="72">
        <f t="shared" si="14"/>
        <v>0</v>
      </c>
      <c r="U19" s="72">
        <f t="shared" si="14"/>
        <v>0</v>
      </c>
      <c r="V19" s="72">
        <f t="shared" si="14"/>
        <v>0</v>
      </c>
      <c r="W19" s="72">
        <f t="shared" si="14"/>
        <v>0</v>
      </c>
      <c r="X19" s="72">
        <f t="shared" si="14"/>
        <v>0</v>
      </c>
      <c r="Y19" s="72">
        <f t="shared" si="14"/>
        <v>8000</v>
      </c>
      <c r="Z19" s="72">
        <f t="shared" si="14"/>
        <v>0</v>
      </c>
      <c r="AA19" s="72">
        <f t="shared" si="14"/>
        <v>0</v>
      </c>
      <c r="AB19" s="72">
        <f t="shared" si="14"/>
        <v>53821.529801123477</v>
      </c>
      <c r="AC19" s="72">
        <f t="shared" si="14"/>
        <v>0</v>
      </c>
      <c r="AD19" s="72">
        <f t="shared" si="15"/>
        <v>0</v>
      </c>
      <c r="AE19" s="72">
        <f t="shared" si="15"/>
        <v>0</v>
      </c>
      <c r="AF19" s="72">
        <f t="shared" si="15"/>
        <v>0</v>
      </c>
      <c r="AG19" s="72">
        <f t="shared" si="15"/>
        <v>0</v>
      </c>
      <c r="AH19" s="72">
        <f t="shared" si="15"/>
        <v>0</v>
      </c>
      <c r="AI19" s="72">
        <f t="shared" si="15"/>
        <v>0</v>
      </c>
      <c r="AJ19" s="72">
        <f t="shared" si="15"/>
        <v>0</v>
      </c>
      <c r="AK19" s="72">
        <f t="shared" si="15"/>
        <v>8000</v>
      </c>
      <c r="AL19" s="72">
        <f t="shared" si="15"/>
        <v>0</v>
      </c>
      <c r="AM19" s="72">
        <f t="shared" si="15"/>
        <v>0</v>
      </c>
      <c r="AN19" s="72">
        <f t="shared" si="15"/>
        <v>0</v>
      </c>
      <c r="AO19" s="72">
        <f t="shared" si="15"/>
        <v>0</v>
      </c>
      <c r="AP19" s="72">
        <f t="shared" si="15"/>
        <v>0</v>
      </c>
      <c r="AQ19" s="72">
        <f t="shared" si="15"/>
        <v>53821.529801123477</v>
      </c>
      <c r="AR19" s="72">
        <f t="shared" si="15"/>
        <v>0</v>
      </c>
      <c r="AS19" s="72">
        <f t="shared" si="15"/>
        <v>0</v>
      </c>
      <c r="AT19" s="72">
        <f t="shared" si="20"/>
        <v>0</v>
      </c>
      <c r="AU19" s="72">
        <f t="shared" si="20"/>
        <v>0</v>
      </c>
      <c r="AV19" s="72">
        <f t="shared" si="20"/>
        <v>0</v>
      </c>
      <c r="AW19" s="72">
        <f t="shared" si="20"/>
        <v>8000</v>
      </c>
      <c r="AX19" s="72">
        <f t="shared" si="20"/>
        <v>0</v>
      </c>
      <c r="AY19" s="72">
        <f t="shared" si="20"/>
        <v>0</v>
      </c>
      <c r="AZ19" s="72">
        <f t="shared" si="20"/>
        <v>0</v>
      </c>
      <c r="BA19" s="72">
        <f t="shared" si="20"/>
        <v>0</v>
      </c>
      <c r="BB19" s="72">
        <f t="shared" si="20"/>
        <v>0</v>
      </c>
      <c r="BC19" s="72">
        <f t="shared" si="20"/>
        <v>0</v>
      </c>
      <c r="BD19" s="72">
        <f t="shared" si="20"/>
        <v>0</v>
      </c>
      <c r="BE19" s="72">
        <f t="shared" si="20"/>
        <v>0</v>
      </c>
      <c r="BF19" s="72">
        <f t="shared" si="20"/>
        <v>53821.529801123477</v>
      </c>
      <c r="BG19" s="72">
        <f t="shared" si="20"/>
        <v>0</v>
      </c>
      <c r="BH19" s="72">
        <f t="shared" si="20"/>
        <v>0</v>
      </c>
      <c r="BI19" s="72">
        <f t="shared" si="20"/>
        <v>8000</v>
      </c>
      <c r="BJ19" s="72">
        <f t="shared" si="21"/>
        <v>0</v>
      </c>
      <c r="BK19" s="72">
        <f t="shared" si="21"/>
        <v>0</v>
      </c>
      <c r="BL19" s="72">
        <f t="shared" si="21"/>
        <v>0</v>
      </c>
      <c r="BM19" s="72">
        <f t="shared" si="21"/>
        <v>0</v>
      </c>
      <c r="BN19" s="72">
        <f t="shared" si="21"/>
        <v>0</v>
      </c>
      <c r="BO19" s="72">
        <f t="shared" si="21"/>
        <v>0</v>
      </c>
      <c r="BP19" s="72">
        <f t="shared" si="21"/>
        <v>0</v>
      </c>
      <c r="BQ19" s="72">
        <f t="shared" si="21"/>
        <v>0</v>
      </c>
      <c r="BR19" s="72">
        <f t="shared" si="21"/>
        <v>0</v>
      </c>
      <c r="BS19" s="72">
        <f t="shared" si="21"/>
        <v>0</v>
      </c>
      <c r="BT19" s="72">
        <f t="shared" si="21"/>
        <v>0</v>
      </c>
      <c r="BU19" s="72">
        <f t="shared" si="21"/>
        <v>61821.529801123477</v>
      </c>
      <c r="BV19" s="72">
        <f t="shared" si="21"/>
        <v>0</v>
      </c>
      <c r="BW19" s="72">
        <f t="shared" si="21"/>
        <v>0</v>
      </c>
      <c r="BX19" s="72">
        <f t="shared" si="21"/>
        <v>0</v>
      </c>
      <c r="BY19" s="72">
        <f t="shared" si="21"/>
        <v>0</v>
      </c>
      <c r="BZ19" s="72">
        <f t="shared" si="17"/>
        <v>0</v>
      </c>
      <c r="CA19" s="72">
        <f t="shared" si="17"/>
        <v>0</v>
      </c>
      <c r="CB19" s="72">
        <f t="shared" si="17"/>
        <v>0</v>
      </c>
      <c r="CC19" s="72">
        <f t="shared" si="17"/>
        <v>0</v>
      </c>
      <c r="CD19" s="72">
        <f t="shared" si="17"/>
        <v>0</v>
      </c>
      <c r="CE19" s="72">
        <f t="shared" si="17"/>
        <v>0</v>
      </c>
      <c r="CF19" s="72">
        <f t="shared" si="17"/>
        <v>0</v>
      </c>
      <c r="CG19" s="72">
        <f t="shared" si="17"/>
        <v>8000</v>
      </c>
      <c r="CH19" s="72">
        <f t="shared" si="17"/>
        <v>0</v>
      </c>
      <c r="CI19" s="72">
        <f t="shared" si="17"/>
        <v>0</v>
      </c>
      <c r="CJ19" s="72">
        <f t="shared" si="17"/>
        <v>53821.529801123477</v>
      </c>
      <c r="CK19" s="72">
        <f t="shared" si="17"/>
        <v>0</v>
      </c>
      <c r="CL19" s="72">
        <f t="shared" si="17"/>
        <v>0</v>
      </c>
      <c r="CM19" s="72">
        <f t="shared" si="17"/>
        <v>0</v>
      </c>
      <c r="CN19" s="72">
        <f t="shared" si="17"/>
        <v>0</v>
      </c>
      <c r="CO19" s="72">
        <f t="shared" si="18"/>
        <v>0</v>
      </c>
      <c r="CP19" s="72">
        <f t="shared" si="18"/>
        <v>0</v>
      </c>
      <c r="CQ19" s="72">
        <f t="shared" si="18"/>
        <v>0</v>
      </c>
      <c r="CR19" s="72">
        <f t="shared" si="18"/>
        <v>0</v>
      </c>
      <c r="CS19" s="72">
        <f t="shared" si="18"/>
        <v>8000</v>
      </c>
      <c r="CT19" s="72">
        <f t="shared" si="18"/>
        <v>0</v>
      </c>
      <c r="CU19" s="72">
        <f t="shared" si="18"/>
        <v>0</v>
      </c>
      <c r="CV19" s="72">
        <f t="shared" si="18"/>
        <v>0</v>
      </c>
      <c r="CW19" s="72">
        <f t="shared" si="18"/>
        <v>0</v>
      </c>
      <c r="CX19" s="72">
        <f t="shared" si="18"/>
        <v>0</v>
      </c>
      <c r="CY19" s="72">
        <f t="shared" si="18"/>
        <v>53821.529801123477</v>
      </c>
      <c r="CZ19" s="72">
        <f t="shared" si="18"/>
        <v>0</v>
      </c>
      <c r="DA19" s="72">
        <f t="shared" si="18"/>
        <v>0</v>
      </c>
      <c r="DB19" s="72">
        <f t="shared" si="18"/>
        <v>0</v>
      </c>
      <c r="DC19" s="72">
        <f t="shared" si="18"/>
        <v>0</v>
      </c>
      <c r="DD19" s="72">
        <f t="shared" si="18"/>
        <v>0</v>
      </c>
      <c r="DE19" s="72">
        <f t="shared" si="19"/>
        <v>8000</v>
      </c>
      <c r="DF19" s="72">
        <f t="shared" si="8"/>
        <v>0</v>
      </c>
      <c r="DG19" s="72">
        <f t="shared" si="8"/>
        <v>0</v>
      </c>
      <c r="DH19" s="72">
        <f t="shared" si="8"/>
        <v>0</v>
      </c>
      <c r="DI19" s="72">
        <f t="shared" si="8"/>
        <v>0</v>
      </c>
    </row>
    <row r="20" spans="3:113">
      <c r="C20" s="80" t="s">
        <v>113</v>
      </c>
      <c r="D20" s="147">
        <v>197523.56411848855</v>
      </c>
      <c r="E20" s="79">
        <v>20</v>
      </c>
      <c r="F20" s="72">
        <f>D20</f>
        <v>197523.56411848855</v>
      </c>
      <c r="G20" s="79">
        <v>1</v>
      </c>
      <c r="H20" s="80">
        <v>1500</v>
      </c>
      <c r="I20" s="80">
        <f t="shared" si="9"/>
        <v>7500</v>
      </c>
      <c r="J20" s="80">
        <f t="shared" si="10"/>
        <v>7500</v>
      </c>
      <c r="K20" s="80">
        <f t="shared" si="11"/>
        <v>7500</v>
      </c>
      <c r="L20" s="80">
        <f t="shared" si="12"/>
        <v>205023.56411848855</v>
      </c>
      <c r="M20" s="78">
        <f t="shared" si="13"/>
        <v>9000</v>
      </c>
      <c r="N20" s="72">
        <f t="shared" si="14"/>
        <v>1500</v>
      </c>
      <c r="O20" s="72">
        <f t="shared" si="14"/>
        <v>1500</v>
      </c>
      <c r="P20" s="72">
        <f t="shared" si="14"/>
        <v>1500</v>
      </c>
      <c r="Q20" s="72">
        <f t="shared" si="14"/>
        <v>1500</v>
      </c>
      <c r="R20" s="72">
        <f t="shared" si="14"/>
        <v>1500</v>
      </c>
      <c r="S20" s="72">
        <f t="shared" si="14"/>
        <v>1500</v>
      </c>
      <c r="T20" s="72">
        <f t="shared" si="14"/>
        <v>1500</v>
      </c>
      <c r="U20" s="72">
        <f t="shared" si="14"/>
        <v>1500</v>
      </c>
      <c r="V20" s="72">
        <f t="shared" si="14"/>
        <v>1500</v>
      </c>
      <c r="W20" s="72">
        <f t="shared" si="14"/>
        <v>1500</v>
      </c>
      <c r="X20" s="72">
        <f t="shared" si="14"/>
        <v>1500</v>
      </c>
      <c r="Y20" s="72">
        <f t="shared" si="14"/>
        <v>1500</v>
      </c>
      <c r="Z20" s="72">
        <f t="shared" si="14"/>
        <v>1500</v>
      </c>
      <c r="AA20" s="72">
        <f t="shared" si="14"/>
        <v>1500</v>
      </c>
      <c r="AB20" s="72">
        <f t="shared" si="14"/>
        <v>1500</v>
      </c>
      <c r="AC20" s="72">
        <f t="shared" si="14"/>
        <v>1500</v>
      </c>
      <c r="AD20" s="72">
        <f t="shared" si="15"/>
        <v>1500</v>
      </c>
      <c r="AE20" s="72">
        <f t="shared" si="15"/>
        <v>1500</v>
      </c>
      <c r="AF20" s="72">
        <f t="shared" si="15"/>
        <v>1500</v>
      </c>
      <c r="AG20" s="72">
        <f t="shared" si="15"/>
        <v>199023.56411848855</v>
      </c>
      <c r="AH20" s="72">
        <f t="shared" si="15"/>
        <v>1500</v>
      </c>
      <c r="AI20" s="72">
        <f t="shared" si="15"/>
        <v>1500</v>
      </c>
      <c r="AJ20" s="72">
        <f t="shared" si="15"/>
        <v>1500</v>
      </c>
      <c r="AK20" s="72">
        <f t="shared" si="15"/>
        <v>1500</v>
      </c>
      <c r="AL20" s="72">
        <f t="shared" si="15"/>
        <v>1500</v>
      </c>
      <c r="AM20" s="72">
        <f t="shared" si="15"/>
        <v>1500</v>
      </c>
      <c r="AN20" s="72">
        <f t="shared" si="15"/>
        <v>1500</v>
      </c>
      <c r="AO20" s="72">
        <f t="shared" si="15"/>
        <v>1500</v>
      </c>
      <c r="AP20" s="72">
        <f t="shared" si="15"/>
        <v>1500</v>
      </c>
      <c r="AQ20" s="72">
        <f t="shared" si="15"/>
        <v>1500</v>
      </c>
      <c r="AR20" s="72">
        <f t="shared" si="15"/>
        <v>1500</v>
      </c>
      <c r="AS20" s="72">
        <f t="shared" si="15"/>
        <v>1500</v>
      </c>
      <c r="AT20" s="72">
        <f t="shared" si="20"/>
        <v>1500</v>
      </c>
      <c r="AU20" s="72">
        <f t="shared" si="20"/>
        <v>1500</v>
      </c>
      <c r="AV20" s="72">
        <f t="shared" si="20"/>
        <v>1500</v>
      </c>
      <c r="AW20" s="72">
        <f t="shared" si="20"/>
        <v>1500</v>
      </c>
      <c r="AX20" s="72">
        <f t="shared" si="20"/>
        <v>1500</v>
      </c>
      <c r="AY20" s="72">
        <f t="shared" si="20"/>
        <v>1500</v>
      </c>
      <c r="AZ20" s="72">
        <f t="shared" si="20"/>
        <v>1500</v>
      </c>
      <c r="BA20" s="72">
        <f t="shared" si="20"/>
        <v>199023.56411848855</v>
      </c>
      <c r="BB20" s="72">
        <f t="shared" si="20"/>
        <v>1500</v>
      </c>
      <c r="BC20" s="72">
        <f t="shared" si="20"/>
        <v>1500</v>
      </c>
      <c r="BD20" s="72">
        <f t="shared" si="20"/>
        <v>1500</v>
      </c>
      <c r="BE20" s="72">
        <f t="shared" si="20"/>
        <v>1500</v>
      </c>
      <c r="BF20" s="72">
        <f t="shared" si="20"/>
        <v>1500</v>
      </c>
      <c r="BG20" s="72">
        <f t="shared" si="20"/>
        <v>1500</v>
      </c>
      <c r="BH20" s="72">
        <f t="shared" si="20"/>
        <v>1500</v>
      </c>
      <c r="BI20" s="72">
        <f t="shared" si="20"/>
        <v>1500</v>
      </c>
      <c r="BJ20" s="72">
        <f t="shared" si="21"/>
        <v>1500</v>
      </c>
      <c r="BK20" s="72">
        <f t="shared" si="21"/>
        <v>1500</v>
      </c>
      <c r="BL20" s="72">
        <f t="shared" si="21"/>
        <v>1500</v>
      </c>
      <c r="BM20" s="72">
        <f t="shared" si="21"/>
        <v>1500</v>
      </c>
      <c r="BN20" s="72">
        <f t="shared" si="21"/>
        <v>1500</v>
      </c>
      <c r="BO20" s="72">
        <f t="shared" si="21"/>
        <v>1500</v>
      </c>
      <c r="BP20" s="72">
        <f t="shared" si="21"/>
        <v>1500</v>
      </c>
      <c r="BQ20" s="72">
        <f t="shared" si="21"/>
        <v>1500</v>
      </c>
      <c r="BR20" s="72">
        <f t="shared" si="21"/>
        <v>1500</v>
      </c>
      <c r="BS20" s="72">
        <f t="shared" si="21"/>
        <v>1500</v>
      </c>
      <c r="BT20" s="72">
        <f t="shared" si="21"/>
        <v>1500</v>
      </c>
      <c r="BU20" s="72">
        <f t="shared" si="21"/>
        <v>199023.56411848855</v>
      </c>
      <c r="BV20" s="72">
        <f t="shared" si="21"/>
        <v>1500</v>
      </c>
      <c r="BW20" s="72">
        <f t="shared" si="21"/>
        <v>1500</v>
      </c>
      <c r="BX20" s="72">
        <f t="shared" si="21"/>
        <v>1500</v>
      </c>
      <c r="BY20" s="72">
        <f t="shared" si="21"/>
        <v>1500</v>
      </c>
      <c r="BZ20" s="72">
        <f t="shared" si="17"/>
        <v>1500</v>
      </c>
      <c r="CA20" s="72">
        <f t="shared" si="17"/>
        <v>1500</v>
      </c>
      <c r="CB20" s="72">
        <f t="shared" si="17"/>
        <v>1500</v>
      </c>
      <c r="CC20" s="72">
        <f t="shared" si="17"/>
        <v>1500</v>
      </c>
      <c r="CD20" s="72">
        <f t="shared" si="17"/>
        <v>1500</v>
      </c>
      <c r="CE20" s="72">
        <f t="shared" si="17"/>
        <v>1500</v>
      </c>
      <c r="CF20" s="72">
        <f t="shared" si="17"/>
        <v>1500</v>
      </c>
      <c r="CG20" s="72">
        <f t="shared" si="17"/>
        <v>1500</v>
      </c>
      <c r="CH20" s="72">
        <f t="shared" si="17"/>
        <v>1500</v>
      </c>
      <c r="CI20" s="72">
        <f t="shared" si="17"/>
        <v>1500</v>
      </c>
      <c r="CJ20" s="72">
        <f t="shared" si="17"/>
        <v>1500</v>
      </c>
      <c r="CK20" s="72">
        <f t="shared" si="17"/>
        <v>1500</v>
      </c>
      <c r="CL20" s="72">
        <f t="shared" si="17"/>
        <v>1500</v>
      </c>
      <c r="CM20" s="72">
        <f t="shared" si="17"/>
        <v>1500</v>
      </c>
      <c r="CN20" s="72">
        <f t="shared" si="17"/>
        <v>1500</v>
      </c>
      <c r="CO20" s="72">
        <f t="shared" si="18"/>
        <v>199023.56411848855</v>
      </c>
      <c r="CP20" s="72">
        <f t="shared" si="18"/>
        <v>1500</v>
      </c>
      <c r="CQ20" s="72">
        <f t="shared" si="18"/>
        <v>1500</v>
      </c>
      <c r="CR20" s="72">
        <f t="shared" si="18"/>
        <v>1500</v>
      </c>
      <c r="CS20" s="72">
        <f t="shared" si="18"/>
        <v>1500</v>
      </c>
      <c r="CT20" s="72">
        <f t="shared" si="18"/>
        <v>1500</v>
      </c>
      <c r="CU20" s="72">
        <f t="shared" si="18"/>
        <v>1500</v>
      </c>
      <c r="CV20" s="72">
        <f t="shared" si="18"/>
        <v>1500</v>
      </c>
      <c r="CW20" s="72">
        <f t="shared" si="18"/>
        <v>1500</v>
      </c>
      <c r="CX20" s="72">
        <f t="shared" si="18"/>
        <v>1500</v>
      </c>
      <c r="CY20" s="72">
        <f t="shared" si="18"/>
        <v>1500</v>
      </c>
      <c r="CZ20" s="72">
        <f t="shared" si="18"/>
        <v>1500</v>
      </c>
      <c r="DA20" s="72">
        <f t="shared" si="18"/>
        <v>1500</v>
      </c>
      <c r="DB20" s="72">
        <f t="shared" si="18"/>
        <v>1500</v>
      </c>
      <c r="DC20" s="72">
        <f t="shared" si="18"/>
        <v>1500</v>
      </c>
      <c r="DD20" s="72">
        <f t="shared" si="18"/>
        <v>1500</v>
      </c>
      <c r="DE20" s="72">
        <f t="shared" si="19"/>
        <v>1500</v>
      </c>
      <c r="DF20" s="72">
        <f t="shared" si="19"/>
        <v>1500</v>
      </c>
      <c r="DG20" s="72">
        <f t="shared" si="19"/>
        <v>1500</v>
      </c>
      <c r="DH20" s="72">
        <f t="shared" si="19"/>
        <v>1500</v>
      </c>
      <c r="DI20" s="72">
        <f t="shared" si="19"/>
        <v>199023.56411848855</v>
      </c>
    </row>
    <row r="21" spans="3:113">
      <c r="C21" s="80" t="s">
        <v>216</v>
      </c>
      <c r="D21" s="147">
        <v>356400</v>
      </c>
      <c r="E21" s="79">
        <v>45</v>
      </c>
      <c r="F21" s="72">
        <f t="shared" ref="F21:F22" si="22">D21*1.1</f>
        <v>392040.00000000006</v>
      </c>
      <c r="G21" s="79">
        <v>25</v>
      </c>
      <c r="H21" s="80">
        <v>2000</v>
      </c>
      <c r="I21" s="80">
        <f t="shared" si="9"/>
        <v>0</v>
      </c>
      <c r="J21" s="80">
        <f t="shared" si="10"/>
        <v>0</v>
      </c>
      <c r="K21" s="80">
        <f t="shared" si="11"/>
        <v>0</v>
      </c>
      <c r="L21" s="80">
        <f t="shared" si="12"/>
        <v>0</v>
      </c>
      <c r="M21" s="78">
        <f t="shared" si="13"/>
        <v>2000</v>
      </c>
      <c r="N21" s="72">
        <f t="shared" si="14"/>
        <v>0</v>
      </c>
      <c r="O21" s="72">
        <f t="shared" si="14"/>
        <v>0</v>
      </c>
      <c r="P21" s="72">
        <f t="shared" si="14"/>
        <v>0</v>
      </c>
      <c r="Q21" s="72">
        <f t="shared" si="14"/>
        <v>0</v>
      </c>
      <c r="R21" s="72">
        <f t="shared" si="14"/>
        <v>0</v>
      </c>
      <c r="S21" s="72">
        <f t="shared" si="14"/>
        <v>0</v>
      </c>
      <c r="T21" s="72">
        <f t="shared" si="14"/>
        <v>0</v>
      </c>
      <c r="U21" s="72">
        <f t="shared" si="14"/>
        <v>0</v>
      </c>
      <c r="V21" s="72">
        <f t="shared" si="14"/>
        <v>0</v>
      </c>
      <c r="W21" s="72">
        <f t="shared" si="14"/>
        <v>0</v>
      </c>
      <c r="X21" s="72">
        <f t="shared" si="14"/>
        <v>0</v>
      </c>
      <c r="Y21" s="72">
        <f t="shared" si="14"/>
        <v>0</v>
      </c>
      <c r="Z21" s="72">
        <f t="shared" si="14"/>
        <v>0</v>
      </c>
      <c r="AA21" s="72">
        <f t="shared" si="14"/>
        <v>0</v>
      </c>
      <c r="AB21" s="72">
        <f t="shared" si="14"/>
        <v>0</v>
      </c>
      <c r="AC21" s="72">
        <f t="shared" si="14"/>
        <v>0</v>
      </c>
      <c r="AD21" s="72">
        <f t="shared" si="15"/>
        <v>0</v>
      </c>
      <c r="AE21" s="72">
        <f t="shared" si="15"/>
        <v>0</v>
      </c>
      <c r="AF21" s="72">
        <f t="shared" si="15"/>
        <v>0</v>
      </c>
      <c r="AG21" s="72">
        <f t="shared" si="15"/>
        <v>0</v>
      </c>
      <c r="AH21" s="72">
        <f t="shared" si="15"/>
        <v>0</v>
      </c>
      <c r="AI21" s="72">
        <f t="shared" si="15"/>
        <v>0</v>
      </c>
      <c r="AJ21" s="72">
        <f t="shared" si="15"/>
        <v>0</v>
      </c>
      <c r="AK21" s="72">
        <f t="shared" si="15"/>
        <v>0</v>
      </c>
      <c r="AL21" s="72">
        <f t="shared" si="15"/>
        <v>2000</v>
      </c>
      <c r="AM21" s="72">
        <f t="shared" si="15"/>
        <v>0</v>
      </c>
      <c r="AN21" s="72">
        <f t="shared" si="15"/>
        <v>0</v>
      </c>
      <c r="AO21" s="72">
        <f t="shared" si="15"/>
        <v>0</v>
      </c>
      <c r="AP21" s="72">
        <f t="shared" si="15"/>
        <v>0</v>
      </c>
      <c r="AQ21" s="72">
        <f t="shared" si="15"/>
        <v>0</v>
      </c>
      <c r="AR21" s="72">
        <f t="shared" si="15"/>
        <v>0</v>
      </c>
      <c r="AS21" s="72">
        <f t="shared" si="15"/>
        <v>0</v>
      </c>
      <c r="AT21" s="72">
        <f t="shared" si="20"/>
        <v>0</v>
      </c>
      <c r="AU21" s="72">
        <f t="shared" si="20"/>
        <v>0</v>
      </c>
      <c r="AV21" s="72">
        <f t="shared" si="20"/>
        <v>0</v>
      </c>
      <c r="AW21" s="72">
        <f t="shared" si="20"/>
        <v>0</v>
      </c>
      <c r="AX21" s="72">
        <f t="shared" si="20"/>
        <v>0</v>
      </c>
      <c r="AY21" s="72">
        <f t="shared" si="20"/>
        <v>0</v>
      </c>
      <c r="AZ21" s="72">
        <f t="shared" si="20"/>
        <v>0</v>
      </c>
      <c r="BA21" s="72">
        <f t="shared" si="20"/>
        <v>0</v>
      </c>
      <c r="BB21" s="72">
        <f t="shared" si="20"/>
        <v>0</v>
      </c>
      <c r="BC21" s="72">
        <f t="shared" si="20"/>
        <v>0</v>
      </c>
      <c r="BD21" s="72">
        <f t="shared" si="20"/>
        <v>0</v>
      </c>
      <c r="BE21" s="72">
        <f t="shared" si="20"/>
        <v>0</v>
      </c>
      <c r="BF21" s="72">
        <f t="shared" si="20"/>
        <v>392040.00000000006</v>
      </c>
      <c r="BG21" s="72">
        <f t="shared" si="20"/>
        <v>0</v>
      </c>
      <c r="BH21" s="72">
        <f t="shared" si="20"/>
        <v>0</v>
      </c>
      <c r="BI21" s="72">
        <f t="shared" si="20"/>
        <v>0</v>
      </c>
      <c r="BJ21" s="72">
        <f t="shared" si="21"/>
        <v>0</v>
      </c>
      <c r="BK21" s="72">
        <f t="shared" si="21"/>
        <v>2000</v>
      </c>
      <c r="BL21" s="72">
        <f t="shared" si="21"/>
        <v>0</v>
      </c>
      <c r="BM21" s="72">
        <f t="shared" si="21"/>
        <v>0</v>
      </c>
      <c r="BN21" s="72">
        <f t="shared" si="21"/>
        <v>0</v>
      </c>
      <c r="BO21" s="72">
        <f t="shared" si="21"/>
        <v>0</v>
      </c>
      <c r="BP21" s="72">
        <f t="shared" si="21"/>
        <v>0</v>
      </c>
      <c r="BQ21" s="72">
        <f t="shared" si="21"/>
        <v>0</v>
      </c>
      <c r="BR21" s="72">
        <f t="shared" si="21"/>
        <v>0</v>
      </c>
      <c r="BS21" s="72">
        <f t="shared" si="21"/>
        <v>0</v>
      </c>
      <c r="BT21" s="72">
        <f t="shared" si="21"/>
        <v>0</v>
      </c>
      <c r="BU21" s="72">
        <f t="shared" si="21"/>
        <v>0</v>
      </c>
      <c r="BV21" s="72">
        <f t="shared" si="21"/>
        <v>0</v>
      </c>
      <c r="BW21" s="72">
        <f t="shared" si="21"/>
        <v>0</v>
      </c>
      <c r="BX21" s="72">
        <f t="shared" si="21"/>
        <v>0</v>
      </c>
      <c r="BY21" s="72">
        <f t="shared" si="21"/>
        <v>0</v>
      </c>
      <c r="BZ21" s="72">
        <f t="shared" si="17"/>
        <v>0</v>
      </c>
      <c r="CA21" s="72">
        <f t="shared" si="17"/>
        <v>0</v>
      </c>
      <c r="CB21" s="72">
        <f t="shared" si="17"/>
        <v>0</v>
      </c>
      <c r="CC21" s="72">
        <f t="shared" si="17"/>
        <v>0</v>
      </c>
      <c r="CD21" s="72">
        <f t="shared" si="17"/>
        <v>0</v>
      </c>
      <c r="CE21" s="72">
        <f t="shared" si="17"/>
        <v>0</v>
      </c>
      <c r="CF21" s="72">
        <f t="shared" si="17"/>
        <v>0</v>
      </c>
      <c r="CG21" s="72">
        <f t="shared" si="17"/>
        <v>0</v>
      </c>
      <c r="CH21" s="72">
        <f t="shared" si="17"/>
        <v>0</v>
      </c>
      <c r="CI21" s="72">
        <f t="shared" si="17"/>
        <v>0</v>
      </c>
      <c r="CJ21" s="72">
        <f t="shared" si="17"/>
        <v>2000</v>
      </c>
      <c r="CK21" s="72">
        <f t="shared" si="17"/>
        <v>0</v>
      </c>
      <c r="CL21" s="72">
        <f t="shared" si="17"/>
        <v>0</v>
      </c>
      <c r="CM21" s="72">
        <f t="shared" si="17"/>
        <v>0</v>
      </c>
      <c r="CN21" s="72">
        <f t="shared" si="17"/>
        <v>0</v>
      </c>
      <c r="CO21" s="72">
        <f t="shared" si="18"/>
        <v>0</v>
      </c>
      <c r="CP21" s="72">
        <f t="shared" si="18"/>
        <v>0</v>
      </c>
      <c r="CQ21" s="72">
        <f t="shared" si="18"/>
        <v>0</v>
      </c>
      <c r="CR21" s="72">
        <f t="shared" si="18"/>
        <v>0</v>
      </c>
      <c r="CS21" s="72">
        <f t="shared" si="18"/>
        <v>0</v>
      </c>
      <c r="CT21" s="72">
        <f t="shared" si="18"/>
        <v>0</v>
      </c>
      <c r="CU21" s="72">
        <f t="shared" si="18"/>
        <v>0</v>
      </c>
      <c r="CV21" s="72">
        <f t="shared" si="18"/>
        <v>0</v>
      </c>
      <c r="CW21" s="72">
        <f t="shared" si="18"/>
        <v>0</v>
      </c>
      <c r="CX21" s="72">
        <f t="shared" si="18"/>
        <v>0</v>
      </c>
      <c r="CY21" s="72">
        <f t="shared" si="18"/>
        <v>392040.00000000006</v>
      </c>
      <c r="CZ21" s="72">
        <f t="shared" si="18"/>
        <v>0</v>
      </c>
      <c r="DA21" s="72">
        <f t="shared" si="18"/>
        <v>0</v>
      </c>
      <c r="DB21" s="72">
        <f t="shared" si="18"/>
        <v>0</v>
      </c>
      <c r="DC21" s="72">
        <f t="shared" si="18"/>
        <v>0</v>
      </c>
      <c r="DD21" s="72">
        <f t="shared" si="18"/>
        <v>0</v>
      </c>
      <c r="DE21" s="72">
        <f t="shared" si="19"/>
        <v>0</v>
      </c>
      <c r="DF21" s="72">
        <f t="shared" si="19"/>
        <v>0</v>
      </c>
      <c r="DG21" s="72">
        <f t="shared" si="19"/>
        <v>0</v>
      </c>
      <c r="DH21" s="72">
        <f t="shared" si="19"/>
        <v>0</v>
      </c>
      <c r="DI21" s="72">
        <f t="shared" si="19"/>
        <v>2000</v>
      </c>
    </row>
    <row r="22" spans="3:113">
      <c r="C22" s="80" t="s">
        <v>217</v>
      </c>
      <c r="D22" s="147">
        <v>225500</v>
      </c>
      <c r="E22" s="79">
        <v>30</v>
      </c>
      <c r="F22" s="72">
        <f t="shared" si="22"/>
        <v>248050.00000000003</v>
      </c>
      <c r="G22" s="79">
        <v>25</v>
      </c>
      <c r="H22" s="80">
        <v>1000</v>
      </c>
      <c r="I22" s="80">
        <f t="shared" si="9"/>
        <v>0</v>
      </c>
      <c r="J22" s="80">
        <f t="shared" si="10"/>
        <v>0</v>
      </c>
      <c r="K22" s="80">
        <f t="shared" si="11"/>
        <v>0</v>
      </c>
      <c r="L22" s="80">
        <f t="shared" si="12"/>
        <v>0</v>
      </c>
      <c r="M22" s="78">
        <f t="shared" si="13"/>
        <v>249050.00000000003</v>
      </c>
      <c r="N22" s="72">
        <f t="shared" si="14"/>
        <v>0</v>
      </c>
      <c r="O22" s="72">
        <f t="shared" si="14"/>
        <v>0</v>
      </c>
      <c r="P22" s="72">
        <f t="shared" si="14"/>
        <v>0</v>
      </c>
      <c r="Q22" s="72">
        <f t="shared" si="14"/>
        <v>0</v>
      </c>
      <c r="R22" s="72">
        <f t="shared" si="14"/>
        <v>0</v>
      </c>
      <c r="S22" s="72">
        <f t="shared" si="14"/>
        <v>0</v>
      </c>
      <c r="T22" s="72">
        <f t="shared" si="14"/>
        <v>0</v>
      </c>
      <c r="U22" s="72">
        <f t="shared" si="14"/>
        <v>0</v>
      </c>
      <c r="V22" s="72">
        <f t="shared" si="14"/>
        <v>0</v>
      </c>
      <c r="W22" s="72">
        <f t="shared" si="14"/>
        <v>0</v>
      </c>
      <c r="X22" s="72">
        <f t="shared" si="14"/>
        <v>0</v>
      </c>
      <c r="Y22" s="72">
        <f t="shared" si="14"/>
        <v>0</v>
      </c>
      <c r="Z22" s="72">
        <f t="shared" si="14"/>
        <v>0</v>
      </c>
      <c r="AA22" s="72">
        <f t="shared" si="14"/>
        <v>0</v>
      </c>
      <c r="AB22" s="72">
        <f t="shared" si="14"/>
        <v>0</v>
      </c>
      <c r="AC22" s="72">
        <f t="shared" si="14"/>
        <v>0</v>
      </c>
      <c r="AD22" s="72">
        <f t="shared" si="15"/>
        <v>0</v>
      </c>
      <c r="AE22" s="72">
        <f t="shared" si="15"/>
        <v>0</v>
      </c>
      <c r="AF22" s="72">
        <f t="shared" si="15"/>
        <v>0</v>
      </c>
      <c r="AG22" s="72">
        <f t="shared" si="15"/>
        <v>0</v>
      </c>
      <c r="AH22" s="72">
        <f t="shared" si="15"/>
        <v>0</v>
      </c>
      <c r="AI22" s="72">
        <f t="shared" si="15"/>
        <v>0</v>
      </c>
      <c r="AJ22" s="72">
        <f t="shared" si="15"/>
        <v>0</v>
      </c>
      <c r="AK22" s="72">
        <f t="shared" si="15"/>
        <v>0</v>
      </c>
      <c r="AL22" s="72">
        <f t="shared" si="15"/>
        <v>1000</v>
      </c>
      <c r="AM22" s="72">
        <f t="shared" si="15"/>
        <v>0</v>
      </c>
      <c r="AN22" s="72">
        <f t="shared" si="15"/>
        <v>0</v>
      </c>
      <c r="AO22" s="72">
        <f t="shared" si="15"/>
        <v>0</v>
      </c>
      <c r="AP22" s="72">
        <f t="shared" si="15"/>
        <v>0</v>
      </c>
      <c r="AQ22" s="72">
        <f t="shared" si="15"/>
        <v>248050.00000000003</v>
      </c>
      <c r="AR22" s="72">
        <f t="shared" si="15"/>
        <v>0</v>
      </c>
      <c r="AS22" s="72">
        <f t="shared" si="15"/>
        <v>0</v>
      </c>
      <c r="AT22" s="72">
        <f t="shared" si="20"/>
        <v>0</v>
      </c>
      <c r="AU22" s="72">
        <f t="shared" si="20"/>
        <v>0</v>
      </c>
      <c r="AV22" s="72">
        <f t="shared" si="20"/>
        <v>0</v>
      </c>
      <c r="AW22" s="72">
        <f t="shared" si="20"/>
        <v>0</v>
      </c>
      <c r="AX22" s="72">
        <f t="shared" si="20"/>
        <v>0</v>
      </c>
      <c r="AY22" s="72">
        <f t="shared" si="20"/>
        <v>0</v>
      </c>
      <c r="AZ22" s="72">
        <f t="shared" si="20"/>
        <v>0</v>
      </c>
      <c r="BA22" s="72">
        <f t="shared" si="20"/>
        <v>0</v>
      </c>
      <c r="BB22" s="72">
        <f t="shared" si="20"/>
        <v>0</v>
      </c>
      <c r="BC22" s="72">
        <f t="shared" si="20"/>
        <v>0</v>
      </c>
      <c r="BD22" s="72">
        <f t="shared" si="20"/>
        <v>0</v>
      </c>
      <c r="BE22" s="72">
        <f t="shared" si="20"/>
        <v>0</v>
      </c>
      <c r="BF22" s="72">
        <f t="shared" si="20"/>
        <v>0</v>
      </c>
      <c r="BG22" s="72">
        <f t="shared" si="20"/>
        <v>0</v>
      </c>
      <c r="BH22" s="72">
        <f t="shared" si="20"/>
        <v>0</v>
      </c>
      <c r="BI22" s="72">
        <f t="shared" si="20"/>
        <v>0</v>
      </c>
      <c r="BJ22" s="72">
        <f t="shared" si="21"/>
        <v>0</v>
      </c>
      <c r="BK22" s="72">
        <f t="shared" si="21"/>
        <v>1000</v>
      </c>
      <c r="BL22" s="72">
        <f t="shared" si="21"/>
        <v>0</v>
      </c>
      <c r="BM22" s="72">
        <f t="shared" si="21"/>
        <v>0</v>
      </c>
      <c r="BN22" s="72">
        <f t="shared" si="21"/>
        <v>0</v>
      </c>
      <c r="BO22" s="72">
        <f t="shared" si="21"/>
        <v>0</v>
      </c>
      <c r="BP22" s="72">
        <f t="shared" si="21"/>
        <v>0</v>
      </c>
      <c r="BQ22" s="72">
        <f t="shared" si="21"/>
        <v>0</v>
      </c>
      <c r="BR22" s="72">
        <f t="shared" si="21"/>
        <v>0</v>
      </c>
      <c r="BS22" s="72">
        <f t="shared" si="21"/>
        <v>0</v>
      </c>
      <c r="BT22" s="72">
        <f t="shared" si="21"/>
        <v>0</v>
      </c>
      <c r="BU22" s="72">
        <f t="shared" si="21"/>
        <v>248050.00000000003</v>
      </c>
      <c r="BV22" s="72">
        <f t="shared" si="21"/>
        <v>0</v>
      </c>
      <c r="BW22" s="72">
        <f t="shared" si="21"/>
        <v>0</v>
      </c>
      <c r="BX22" s="72">
        <f t="shared" si="21"/>
        <v>0</v>
      </c>
      <c r="BY22" s="72">
        <f t="shared" si="21"/>
        <v>0</v>
      </c>
      <c r="BZ22" s="72">
        <f t="shared" si="17"/>
        <v>0</v>
      </c>
      <c r="CA22" s="72">
        <f t="shared" si="17"/>
        <v>0</v>
      </c>
      <c r="CB22" s="72">
        <f t="shared" si="17"/>
        <v>0</v>
      </c>
      <c r="CC22" s="72">
        <f t="shared" si="17"/>
        <v>0</v>
      </c>
      <c r="CD22" s="72">
        <f t="shared" si="17"/>
        <v>0</v>
      </c>
      <c r="CE22" s="72">
        <f t="shared" si="17"/>
        <v>0</v>
      </c>
      <c r="CF22" s="72">
        <f t="shared" si="17"/>
        <v>0</v>
      </c>
      <c r="CG22" s="72">
        <f t="shared" si="17"/>
        <v>0</v>
      </c>
      <c r="CH22" s="72">
        <f t="shared" si="17"/>
        <v>0</v>
      </c>
      <c r="CI22" s="72">
        <f t="shared" si="17"/>
        <v>0</v>
      </c>
      <c r="CJ22" s="72">
        <f t="shared" si="17"/>
        <v>1000</v>
      </c>
      <c r="CK22" s="72">
        <f t="shared" si="17"/>
        <v>0</v>
      </c>
      <c r="CL22" s="72">
        <f t="shared" si="17"/>
        <v>0</v>
      </c>
      <c r="CM22" s="72">
        <f t="shared" si="17"/>
        <v>0</v>
      </c>
      <c r="CN22" s="72">
        <f t="shared" si="17"/>
        <v>0</v>
      </c>
      <c r="CO22" s="72">
        <f t="shared" si="18"/>
        <v>0</v>
      </c>
      <c r="CP22" s="72">
        <f t="shared" si="18"/>
        <v>0</v>
      </c>
      <c r="CQ22" s="72">
        <f t="shared" si="18"/>
        <v>0</v>
      </c>
      <c r="CR22" s="72">
        <f t="shared" si="18"/>
        <v>0</v>
      </c>
      <c r="CS22" s="72">
        <f t="shared" si="18"/>
        <v>0</v>
      </c>
      <c r="CT22" s="72">
        <f t="shared" si="18"/>
        <v>0</v>
      </c>
      <c r="CU22" s="72">
        <f t="shared" si="18"/>
        <v>0</v>
      </c>
      <c r="CV22" s="72">
        <f t="shared" si="18"/>
        <v>0</v>
      </c>
      <c r="CW22" s="72">
        <f t="shared" si="18"/>
        <v>0</v>
      </c>
      <c r="CX22" s="72">
        <f t="shared" si="18"/>
        <v>0</v>
      </c>
      <c r="CY22" s="72">
        <f t="shared" si="18"/>
        <v>248050.00000000003</v>
      </c>
      <c r="CZ22" s="72">
        <f t="shared" si="18"/>
        <v>0</v>
      </c>
      <c r="DA22" s="72">
        <f t="shared" si="18"/>
        <v>0</v>
      </c>
      <c r="DB22" s="72">
        <f t="shared" si="18"/>
        <v>0</v>
      </c>
      <c r="DC22" s="72">
        <f t="shared" si="18"/>
        <v>0</v>
      </c>
      <c r="DD22" s="72">
        <f t="shared" si="18"/>
        <v>0</v>
      </c>
      <c r="DE22" s="72">
        <f t="shared" si="19"/>
        <v>0</v>
      </c>
      <c r="DF22" s="72">
        <f t="shared" si="19"/>
        <v>0</v>
      </c>
      <c r="DG22" s="72">
        <f t="shared" si="19"/>
        <v>0</v>
      </c>
      <c r="DH22" s="72">
        <f t="shared" si="19"/>
        <v>0</v>
      </c>
      <c r="DI22" s="72">
        <f t="shared" si="19"/>
        <v>1000</v>
      </c>
    </row>
    <row r="23" spans="3:113">
      <c r="C23" s="80" t="s">
        <v>218</v>
      </c>
      <c r="D23" s="147">
        <v>90000</v>
      </c>
      <c r="E23" s="79">
        <v>60</v>
      </c>
      <c r="F23" s="72">
        <f>D23*1.1</f>
        <v>99000.000000000015</v>
      </c>
      <c r="G23" s="79">
        <v>30</v>
      </c>
      <c r="H23" s="80">
        <v>1000</v>
      </c>
      <c r="I23" s="80">
        <f t="shared" si="9"/>
        <v>0</v>
      </c>
      <c r="J23" s="80">
        <f t="shared" si="10"/>
        <v>0</v>
      </c>
      <c r="K23" s="80">
        <f t="shared" si="11"/>
        <v>0</v>
      </c>
      <c r="L23" s="80">
        <f t="shared" si="12"/>
        <v>0</v>
      </c>
      <c r="M23" s="78">
        <f t="shared" si="13"/>
        <v>1000</v>
      </c>
      <c r="N23" s="72">
        <f t="shared" si="14"/>
        <v>0</v>
      </c>
      <c r="O23" s="72">
        <f t="shared" si="14"/>
        <v>0</v>
      </c>
      <c r="P23" s="72">
        <f t="shared" si="14"/>
        <v>0</v>
      </c>
      <c r="Q23" s="72">
        <f t="shared" si="14"/>
        <v>0</v>
      </c>
      <c r="R23" s="72">
        <f t="shared" si="14"/>
        <v>0</v>
      </c>
      <c r="S23" s="72">
        <f t="shared" si="14"/>
        <v>0</v>
      </c>
      <c r="T23" s="72">
        <f t="shared" si="14"/>
        <v>0</v>
      </c>
      <c r="U23" s="72">
        <f t="shared" si="14"/>
        <v>0</v>
      </c>
      <c r="V23" s="72">
        <f t="shared" si="14"/>
        <v>0</v>
      </c>
      <c r="W23" s="72">
        <f t="shared" si="14"/>
        <v>0</v>
      </c>
      <c r="X23" s="72">
        <f t="shared" si="14"/>
        <v>0</v>
      </c>
      <c r="Y23" s="72">
        <f t="shared" si="14"/>
        <v>0</v>
      </c>
      <c r="Z23" s="72">
        <f t="shared" si="14"/>
        <v>0</v>
      </c>
      <c r="AA23" s="72">
        <f t="shared" si="14"/>
        <v>0</v>
      </c>
      <c r="AB23" s="72">
        <f t="shared" si="14"/>
        <v>0</v>
      </c>
      <c r="AC23" s="72">
        <f t="shared" si="14"/>
        <v>0</v>
      </c>
      <c r="AD23" s="72">
        <f t="shared" si="15"/>
        <v>0</v>
      </c>
      <c r="AE23" s="72">
        <f t="shared" si="15"/>
        <v>0</v>
      </c>
      <c r="AF23" s="72">
        <f t="shared" si="15"/>
        <v>0</v>
      </c>
      <c r="AG23" s="72">
        <f t="shared" si="15"/>
        <v>0</v>
      </c>
      <c r="AH23" s="72">
        <f t="shared" si="15"/>
        <v>0</v>
      </c>
      <c r="AI23" s="72">
        <f t="shared" si="15"/>
        <v>0</v>
      </c>
      <c r="AJ23" s="72">
        <f t="shared" si="15"/>
        <v>0</v>
      </c>
      <c r="AK23" s="72">
        <f t="shared" si="15"/>
        <v>0</v>
      </c>
      <c r="AL23" s="72">
        <f t="shared" si="15"/>
        <v>0</v>
      </c>
      <c r="AM23" s="72">
        <f t="shared" si="15"/>
        <v>0</v>
      </c>
      <c r="AN23" s="72">
        <f t="shared" si="15"/>
        <v>0</v>
      </c>
      <c r="AO23" s="72">
        <f t="shared" si="15"/>
        <v>0</v>
      </c>
      <c r="AP23" s="72">
        <f t="shared" si="15"/>
        <v>0</v>
      </c>
      <c r="AQ23" s="72">
        <f t="shared" si="15"/>
        <v>1000</v>
      </c>
      <c r="AR23" s="72">
        <f t="shared" si="15"/>
        <v>0</v>
      </c>
      <c r="AS23" s="72">
        <f t="shared" si="15"/>
        <v>0</v>
      </c>
      <c r="AT23" s="72">
        <f t="shared" si="20"/>
        <v>0</v>
      </c>
      <c r="AU23" s="72">
        <f t="shared" si="20"/>
        <v>0</v>
      </c>
      <c r="AV23" s="72">
        <f t="shared" si="20"/>
        <v>0</v>
      </c>
      <c r="AW23" s="72">
        <f t="shared" si="20"/>
        <v>0</v>
      </c>
      <c r="AX23" s="72">
        <f t="shared" si="20"/>
        <v>0</v>
      </c>
      <c r="AY23" s="72">
        <f t="shared" si="20"/>
        <v>0</v>
      </c>
      <c r="AZ23" s="72">
        <f t="shared" si="20"/>
        <v>0</v>
      </c>
      <c r="BA23" s="72">
        <f t="shared" si="20"/>
        <v>0</v>
      </c>
      <c r="BB23" s="72">
        <f t="shared" si="20"/>
        <v>0</v>
      </c>
      <c r="BC23" s="72">
        <f t="shared" si="20"/>
        <v>0</v>
      </c>
      <c r="BD23" s="72">
        <f t="shared" si="20"/>
        <v>0</v>
      </c>
      <c r="BE23" s="72">
        <f t="shared" si="20"/>
        <v>0</v>
      </c>
      <c r="BF23" s="72">
        <f t="shared" si="20"/>
        <v>0</v>
      </c>
      <c r="BG23" s="72">
        <f t="shared" si="20"/>
        <v>0</v>
      </c>
      <c r="BH23" s="72">
        <f t="shared" si="20"/>
        <v>0</v>
      </c>
      <c r="BI23" s="72">
        <f t="shared" si="20"/>
        <v>0</v>
      </c>
      <c r="BJ23" s="72">
        <f t="shared" si="21"/>
        <v>0</v>
      </c>
      <c r="BK23" s="72">
        <f t="shared" si="21"/>
        <v>0</v>
      </c>
      <c r="BL23" s="72">
        <f t="shared" si="21"/>
        <v>0</v>
      </c>
      <c r="BM23" s="72">
        <f t="shared" si="21"/>
        <v>0</v>
      </c>
      <c r="BN23" s="72">
        <f t="shared" si="21"/>
        <v>0</v>
      </c>
      <c r="BO23" s="72">
        <f t="shared" si="21"/>
        <v>0</v>
      </c>
      <c r="BP23" s="72">
        <f t="shared" si="21"/>
        <v>0</v>
      </c>
      <c r="BQ23" s="72">
        <f t="shared" si="21"/>
        <v>0</v>
      </c>
      <c r="BR23" s="72">
        <f t="shared" si="21"/>
        <v>0</v>
      </c>
      <c r="BS23" s="72">
        <f t="shared" si="21"/>
        <v>0</v>
      </c>
      <c r="BT23" s="72">
        <f t="shared" si="21"/>
        <v>0</v>
      </c>
      <c r="BU23" s="72">
        <f t="shared" si="21"/>
        <v>100000.00000000001</v>
      </c>
      <c r="BV23" s="72">
        <f t="shared" si="21"/>
        <v>0</v>
      </c>
      <c r="BW23" s="72">
        <f t="shared" si="21"/>
        <v>0</v>
      </c>
      <c r="BX23" s="72">
        <f t="shared" si="21"/>
        <v>0</v>
      </c>
      <c r="BY23" s="72">
        <f t="shared" si="21"/>
        <v>0</v>
      </c>
      <c r="BZ23" s="72">
        <f t="shared" si="17"/>
        <v>0</v>
      </c>
      <c r="CA23" s="72">
        <f t="shared" si="17"/>
        <v>0</v>
      </c>
      <c r="CB23" s="72">
        <f t="shared" si="17"/>
        <v>0</v>
      </c>
      <c r="CC23" s="72">
        <f t="shared" si="17"/>
        <v>0</v>
      </c>
      <c r="CD23" s="72">
        <f t="shared" si="17"/>
        <v>0</v>
      </c>
      <c r="CE23" s="72">
        <f t="shared" si="17"/>
        <v>0</v>
      </c>
      <c r="CF23" s="72">
        <f t="shared" si="17"/>
        <v>0</v>
      </c>
      <c r="CG23" s="72">
        <f t="shared" si="17"/>
        <v>0</v>
      </c>
      <c r="CH23" s="72">
        <f t="shared" si="17"/>
        <v>0</v>
      </c>
      <c r="CI23" s="72">
        <f t="shared" si="17"/>
        <v>0</v>
      </c>
      <c r="CJ23" s="72">
        <f t="shared" si="17"/>
        <v>0</v>
      </c>
      <c r="CK23" s="72">
        <f t="shared" si="17"/>
        <v>0</v>
      </c>
      <c r="CL23" s="72">
        <f t="shared" si="17"/>
        <v>0</v>
      </c>
      <c r="CM23" s="72">
        <f t="shared" si="17"/>
        <v>0</v>
      </c>
      <c r="CN23" s="72">
        <f t="shared" si="17"/>
        <v>0</v>
      </c>
      <c r="CO23" s="72">
        <f t="shared" si="18"/>
        <v>0</v>
      </c>
      <c r="CP23" s="72">
        <f t="shared" si="18"/>
        <v>0</v>
      </c>
      <c r="CQ23" s="72">
        <f t="shared" si="18"/>
        <v>0</v>
      </c>
      <c r="CR23" s="72">
        <f t="shared" si="18"/>
        <v>0</v>
      </c>
      <c r="CS23" s="72">
        <f t="shared" si="18"/>
        <v>0</v>
      </c>
      <c r="CT23" s="72">
        <f t="shared" si="18"/>
        <v>0</v>
      </c>
      <c r="CU23" s="72">
        <f t="shared" si="18"/>
        <v>0</v>
      </c>
      <c r="CV23" s="72">
        <f t="shared" si="18"/>
        <v>0</v>
      </c>
      <c r="CW23" s="72">
        <f t="shared" si="18"/>
        <v>0</v>
      </c>
      <c r="CX23" s="72">
        <f t="shared" si="18"/>
        <v>0</v>
      </c>
      <c r="CY23" s="72">
        <f t="shared" si="18"/>
        <v>1000</v>
      </c>
      <c r="CZ23" s="72">
        <f t="shared" si="18"/>
        <v>0</v>
      </c>
      <c r="DA23" s="72">
        <f t="shared" si="18"/>
        <v>0</v>
      </c>
      <c r="DB23" s="72">
        <f t="shared" si="18"/>
        <v>0</v>
      </c>
      <c r="DC23" s="72">
        <f t="shared" si="18"/>
        <v>0</v>
      </c>
      <c r="DD23" s="72">
        <f t="shared" si="18"/>
        <v>0</v>
      </c>
      <c r="DE23" s="72">
        <f t="shared" si="19"/>
        <v>0</v>
      </c>
      <c r="DF23" s="72">
        <f t="shared" si="19"/>
        <v>0</v>
      </c>
      <c r="DG23" s="72">
        <f t="shared" si="19"/>
        <v>0</v>
      </c>
      <c r="DH23" s="72">
        <f t="shared" si="19"/>
        <v>0</v>
      </c>
      <c r="DI23" s="72">
        <f t="shared" si="19"/>
        <v>0</v>
      </c>
    </row>
    <row r="24" spans="3:113">
      <c r="C24" s="80" t="s">
        <v>114</v>
      </c>
      <c r="D24" s="147">
        <v>37860.7141720953</v>
      </c>
      <c r="E24" s="79">
        <v>50</v>
      </c>
      <c r="F24" s="72">
        <f t="shared" ref="F24:F30" si="23">D24*1.1</f>
        <v>41646.785589304833</v>
      </c>
      <c r="G24" s="79">
        <v>20</v>
      </c>
      <c r="H24" s="80">
        <v>2500</v>
      </c>
      <c r="I24" s="80">
        <f t="shared" si="9"/>
        <v>0</v>
      </c>
      <c r="J24" s="80">
        <f t="shared" si="10"/>
        <v>0</v>
      </c>
      <c r="K24" s="80">
        <f t="shared" si="11"/>
        <v>0</v>
      </c>
      <c r="L24" s="80">
        <f t="shared" si="12"/>
        <v>2500</v>
      </c>
      <c r="M24" s="78">
        <f t="shared" si="13"/>
        <v>0</v>
      </c>
      <c r="N24" s="72">
        <f t="shared" si="14"/>
        <v>0</v>
      </c>
      <c r="O24" s="72">
        <f t="shared" si="14"/>
        <v>0</v>
      </c>
      <c r="P24" s="72">
        <f t="shared" si="14"/>
        <v>0</v>
      </c>
      <c r="Q24" s="72">
        <f t="shared" si="14"/>
        <v>0</v>
      </c>
      <c r="R24" s="72">
        <f t="shared" si="14"/>
        <v>0</v>
      </c>
      <c r="S24" s="72">
        <f t="shared" si="14"/>
        <v>0</v>
      </c>
      <c r="T24" s="72">
        <f t="shared" si="14"/>
        <v>0</v>
      </c>
      <c r="U24" s="72">
        <f t="shared" si="14"/>
        <v>0</v>
      </c>
      <c r="V24" s="72">
        <f t="shared" si="14"/>
        <v>0</v>
      </c>
      <c r="W24" s="72">
        <f t="shared" si="14"/>
        <v>0</v>
      </c>
      <c r="X24" s="72">
        <f t="shared" si="14"/>
        <v>0</v>
      </c>
      <c r="Y24" s="72">
        <f t="shared" si="14"/>
        <v>0</v>
      </c>
      <c r="Z24" s="72">
        <f t="shared" si="14"/>
        <v>0</v>
      </c>
      <c r="AA24" s="72">
        <f t="shared" si="14"/>
        <v>0</v>
      </c>
      <c r="AB24" s="72">
        <f t="shared" si="14"/>
        <v>0</v>
      </c>
      <c r="AC24" s="72">
        <f t="shared" si="14"/>
        <v>0</v>
      </c>
      <c r="AD24" s="72">
        <f t="shared" si="15"/>
        <v>0</v>
      </c>
      <c r="AE24" s="72">
        <f t="shared" si="15"/>
        <v>0</v>
      </c>
      <c r="AF24" s="72">
        <f t="shared" si="15"/>
        <v>0</v>
      </c>
      <c r="AG24" s="72">
        <f t="shared" si="15"/>
        <v>2500</v>
      </c>
      <c r="AH24" s="72">
        <f t="shared" si="15"/>
        <v>0</v>
      </c>
      <c r="AI24" s="72">
        <f t="shared" si="15"/>
        <v>0</v>
      </c>
      <c r="AJ24" s="72">
        <f t="shared" si="15"/>
        <v>0</v>
      </c>
      <c r="AK24" s="72">
        <f t="shared" si="15"/>
        <v>0</v>
      </c>
      <c r="AL24" s="72">
        <f t="shared" si="15"/>
        <v>0</v>
      </c>
      <c r="AM24" s="72">
        <f t="shared" si="15"/>
        <v>0</v>
      </c>
      <c r="AN24" s="72">
        <f t="shared" si="15"/>
        <v>0</v>
      </c>
      <c r="AO24" s="72">
        <f t="shared" si="15"/>
        <v>0</v>
      </c>
      <c r="AP24" s="72">
        <f t="shared" si="15"/>
        <v>0</v>
      </c>
      <c r="AQ24" s="72">
        <f t="shared" si="15"/>
        <v>0</v>
      </c>
      <c r="AR24" s="72">
        <f t="shared" si="15"/>
        <v>0</v>
      </c>
      <c r="AS24" s="72">
        <f t="shared" si="15"/>
        <v>0</v>
      </c>
      <c r="AT24" s="72">
        <f t="shared" si="20"/>
        <v>0</v>
      </c>
      <c r="AU24" s="72">
        <f t="shared" si="20"/>
        <v>0</v>
      </c>
      <c r="AV24" s="72">
        <f t="shared" si="20"/>
        <v>0</v>
      </c>
      <c r="AW24" s="72">
        <f t="shared" si="20"/>
        <v>0</v>
      </c>
      <c r="AX24" s="72">
        <f t="shared" si="20"/>
        <v>0</v>
      </c>
      <c r="AY24" s="72">
        <f t="shared" si="20"/>
        <v>0</v>
      </c>
      <c r="AZ24" s="72">
        <f t="shared" si="20"/>
        <v>0</v>
      </c>
      <c r="BA24" s="72">
        <f t="shared" si="20"/>
        <v>2500</v>
      </c>
      <c r="BB24" s="72">
        <f t="shared" si="20"/>
        <v>0</v>
      </c>
      <c r="BC24" s="72">
        <f t="shared" si="20"/>
        <v>0</v>
      </c>
      <c r="BD24" s="72">
        <f t="shared" si="20"/>
        <v>0</v>
      </c>
      <c r="BE24" s="72">
        <f t="shared" si="20"/>
        <v>0</v>
      </c>
      <c r="BF24" s="72">
        <f t="shared" si="20"/>
        <v>0</v>
      </c>
      <c r="BG24" s="72">
        <f t="shared" si="20"/>
        <v>0</v>
      </c>
      <c r="BH24" s="72">
        <f t="shared" si="20"/>
        <v>0</v>
      </c>
      <c r="BI24" s="72">
        <f t="shared" si="20"/>
        <v>0</v>
      </c>
      <c r="BJ24" s="72">
        <f t="shared" si="21"/>
        <v>0</v>
      </c>
      <c r="BK24" s="72">
        <f t="shared" si="21"/>
        <v>41646.785589304833</v>
      </c>
      <c r="BL24" s="72">
        <f t="shared" si="21"/>
        <v>0</v>
      </c>
      <c r="BM24" s="72">
        <f t="shared" si="21"/>
        <v>0</v>
      </c>
      <c r="BN24" s="72">
        <f t="shared" si="21"/>
        <v>0</v>
      </c>
      <c r="BO24" s="72">
        <f t="shared" si="21"/>
        <v>0</v>
      </c>
      <c r="BP24" s="72">
        <f t="shared" si="21"/>
        <v>0</v>
      </c>
      <c r="BQ24" s="72">
        <f t="shared" si="21"/>
        <v>0</v>
      </c>
      <c r="BR24" s="72">
        <f t="shared" si="21"/>
        <v>0</v>
      </c>
      <c r="BS24" s="72">
        <f t="shared" si="21"/>
        <v>0</v>
      </c>
      <c r="BT24" s="72">
        <f t="shared" si="21"/>
        <v>0</v>
      </c>
      <c r="BU24" s="72">
        <f t="shared" si="21"/>
        <v>2500</v>
      </c>
      <c r="BV24" s="72">
        <f t="shared" si="21"/>
        <v>0</v>
      </c>
      <c r="BW24" s="72">
        <f t="shared" si="21"/>
        <v>0</v>
      </c>
      <c r="BX24" s="72">
        <f t="shared" si="21"/>
        <v>0</v>
      </c>
      <c r="BY24" s="72">
        <f t="shared" si="21"/>
        <v>0</v>
      </c>
      <c r="BZ24" s="72">
        <f t="shared" si="17"/>
        <v>0</v>
      </c>
      <c r="CA24" s="72">
        <f t="shared" si="17"/>
        <v>0</v>
      </c>
      <c r="CB24" s="72">
        <f t="shared" si="17"/>
        <v>0</v>
      </c>
      <c r="CC24" s="72">
        <f t="shared" si="17"/>
        <v>0</v>
      </c>
      <c r="CD24" s="72">
        <f t="shared" si="17"/>
        <v>0</v>
      </c>
      <c r="CE24" s="72">
        <f t="shared" si="17"/>
        <v>0</v>
      </c>
      <c r="CF24" s="72">
        <f t="shared" si="17"/>
        <v>0</v>
      </c>
      <c r="CG24" s="72">
        <f t="shared" si="17"/>
        <v>0</v>
      </c>
      <c r="CH24" s="72">
        <f t="shared" si="17"/>
        <v>0</v>
      </c>
      <c r="CI24" s="72">
        <f t="shared" si="17"/>
        <v>0</v>
      </c>
      <c r="CJ24" s="72">
        <f t="shared" si="17"/>
        <v>0</v>
      </c>
      <c r="CK24" s="72">
        <f t="shared" si="17"/>
        <v>0</v>
      </c>
      <c r="CL24" s="72">
        <f t="shared" si="17"/>
        <v>0</v>
      </c>
      <c r="CM24" s="72">
        <f t="shared" si="17"/>
        <v>0</v>
      </c>
      <c r="CN24" s="72">
        <f t="shared" si="17"/>
        <v>0</v>
      </c>
      <c r="CO24" s="72">
        <f t="shared" si="18"/>
        <v>2500</v>
      </c>
      <c r="CP24" s="72">
        <f t="shared" si="18"/>
        <v>0</v>
      </c>
      <c r="CQ24" s="72">
        <f t="shared" si="18"/>
        <v>0</v>
      </c>
      <c r="CR24" s="72">
        <f t="shared" si="18"/>
        <v>0</v>
      </c>
      <c r="CS24" s="72">
        <f t="shared" si="18"/>
        <v>0</v>
      </c>
      <c r="CT24" s="72">
        <f t="shared" si="18"/>
        <v>0</v>
      </c>
      <c r="CU24" s="72">
        <f t="shared" si="18"/>
        <v>0</v>
      </c>
      <c r="CV24" s="72">
        <f t="shared" si="18"/>
        <v>0</v>
      </c>
      <c r="CW24" s="72">
        <f t="shared" si="18"/>
        <v>0</v>
      </c>
      <c r="CX24" s="72">
        <f t="shared" si="18"/>
        <v>0</v>
      </c>
      <c r="CY24" s="72">
        <f t="shared" si="18"/>
        <v>0</v>
      </c>
      <c r="CZ24" s="72">
        <f t="shared" si="18"/>
        <v>0</v>
      </c>
      <c r="DA24" s="72">
        <f t="shared" si="18"/>
        <v>0</v>
      </c>
      <c r="DB24" s="72">
        <f t="shared" si="18"/>
        <v>0</v>
      </c>
      <c r="DC24" s="72">
        <f t="shared" si="18"/>
        <v>0</v>
      </c>
      <c r="DD24" s="72">
        <f t="shared" si="18"/>
        <v>0</v>
      </c>
      <c r="DE24" s="72">
        <f t="shared" si="19"/>
        <v>0</v>
      </c>
      <c r="DF24" s="72">
        <f t="shared" si="19"/>
        <v>0</v>
      </c>
      <c r="DG24" s="72">
        <f t="shared" si="19"/>
        <v>0</v>
      </c>
      <c r="DH24" s="72">
        <f t="shared" si="19"/>
        <v>0</v>
      </c>
      <c r="DI24" s="72">
        <f t="shared" si="19"/>
        <v>44146.785589304833</v>
      </c>
    </row>
    <row r="25" spans="3:113">
      <c r="C25" s="80" t="s">
        <v>115</v>
      </c>
      <c r="D25" s="147">
        <v>781218.00000000012</v>
      </c>
      <c r="E25" s="79">
        <v>15</v>
      </c>
      <c r="F25" s="72">
        <f t="shared" si="23"/>
        <v>859339.80000000016</v>
      </c>
      <c r="G25" s="79">
        <v>2</v>
      </c>
      <c r="H25" s="80">
        <v>1500</v>
      </c>
      <c r="I25" s="80">
        <f t="shared" si="9"/>
        <v>3000</v>
      </c>
      <c r="J25" s="80">
        <f t="shared" si="10"/>
        <v>4500</v>
      </c>
      <c r="K25" s="80">
        <f t="shared" si="11"/>
        <v>862339.80000000016</v>
      </c>
      <c r="L25" s="80">
        <f t="shared" si="12"/>
        <v>4500</v>
      </c>
      <c r="M25" s="78">
        <f t="shared" si="13"/>
        <v>863839.80000000016</v>
      </c>
      <c r="N25" s="72">
        <f t="shared" si="14"/>
        <v>0</v>
      </c>
      <c r="O25" s="72">
        <f t="shared" si="14"/>
        <v>1500</v>
      </c>
      <c r="P25" s="72">
        <f t="shared" si="14"/>
        <v>0</v>
      </c>
      <c r="Q25" s="72">
        <f t="shared" si="14"/>
        <v>1500</v>
      </c>
      <c r="R25" s="72">
        <f t="shared" si="14"/>
        <v>0</v>
      </c>
      <c r="S25" s="72">
        <f t="shared" si="14"/>
        <v>1500</v>
      </c>
      <c r="T25" s="72">
        <f t="shared" si="14"/>
        <v>0</v>
      </c>
      <c r="U25" s="72">
        <f t="shared" si="14"/>
        <v>1500</v>
      </c>
      <c r="V25" s="72">
        <f t="shared" si="14"/>
        <v>0</v>
      </c>
      <c r="W25" s="72">
        <f t="shared" si="14"/>
        <v>1500</v>
      </c>
      <c r="X25" s="72">
        <f t="shared" si="14"/>
        <v>0</v>
      </c>
      <c r="Y25" s="72">
        <f t="shared" si="14"/>
        <v>1500</v>
      </c>
      <c r="Z25" s="72">
        <f t="shared" si="14"/>
        <v>0</v>
      </c>
      <c r="AA25" s="72">
        <f t="shared" si="14"/>
        <v>1500</v>
      </c>
      <c r="AB25" s="72">
        <f t="shared" si="14"/>
        <v>859339.80000000016</v>
      </c>
      <c r="AC25" s="72">
        <f t="shared" si="14"/>
        <v>1500</v>
      </c>
      <c r="AD25" s="72">
        <f t="shared" si="15"/>
        <v>0</v>
      </c>
      <c r="AE25" s="72">
        <f t="shared" si="15"/>
        <v>1500</v>
      </c>
      <c r="AF25" s="72">
        <f t="shared" si="15"/>
        <v>0</v>
      </c>
      <c r="AG25" s="72">
        <f t="shared" si="15"/>
        <v>1500</v>
      </c>
      <c r="AH25" s="72">
        <f t="shared" si="15"/>
        <v>0</v>
      </c>
      <c r="AI25" s="72">
        <f t="shared" si="15"/>
        <v>1500</v>
      </c>
      <c r="AJ25" s="72">
        <f t="shared" si="15"/>
        <v>0</v>
      </c>
      <c r="AK25" s="72">
        <f t="shared" si="15"/>
        <v>1500</v>
      </c>
      <c r="AL25" s="72">
        <f t="shared" si="15"/>
        <v>0</v>
      </c>
      <c r="AM25" s="72">
        <f t="shared" si="15"/>
        <v>1500</v>
      </c>
      <c r="AN25" s="72">
        <f t="shared" si="15"/>
        <v>0</v>
      </c>
      <c r="AO25" s="72">
        <f t="shared" si="15"/>
        <v>1500</v>
      </c>
      <c r="AP25" s="72">
        <f t="shared" si="15"/>
        <v>0</v>
      </c>
      <c r="AQ25" s="72">
        <f t="shared" si="15"/>
        <v>860839.80000000016</v>
      </c>
      <c r="AR25" s="72">
        <f t="shared" si="15"/>
        <v>0</v>
      </c>
      <c r="AS25" s="72">
        <f t="shared" si="15"/>
        <v>1500</v>
      </c>
      <c r="AT25" s="72">
        <f t="shared" si="20"/>
        <v>0</v>
      </c>
      <c r="AU25" s="72">
        <f t="shared" si="20"/>
        <v>1500</v>
      </c>
      <c r="AV25" s="72">
        <f t="shared" si="20"/>
        <v>0</v>
      </c>
      <c r="AW25" s="72">
        <f t="shared" si="20"/>
        <v>1500</v>
      </c>
      <c r="AX25" s="72">
        <f t="shared" si="20"/>
        <v>0</v>
      </c>
      <c r="AY25" s="72">
        <f t="shared" si="20"/>
        <v>1500</v>
      </c>
      <c r="AZ25" s="72">
        <f t="shared" si="20"/>
        <v>0</v>
      </c>
      <c r="BA25" s="72">
        <f t="shared" si="20"/>
        <v>1500</v>
      </c>
      <c r="BB25" s="72">
        <f t="shared" si="20"/>
        <v>0</v>
      </c>
      <c r="BC25" s="72">
        <f t="shared" si="20"/>
        <v>1500</v>
      </c>
      <c r="BD25" s="72">
        <f t="shared" si="20"/>
        <v>0</v>
      </c>
      <c r="BE25" s="72">
        <f t="shared" si="20"/>
        <v>1500</v>
      </c>
      <c r="BF25" s="72">
        <f t="shared" si="20"/>
        <v>859339.80000000016</v>
      </c>
      <c r="BG25" s="72">
        <f t="shared" si="20"/>
        <v>1500</v>
      </c>
      <c r="BH25" s="72">
        <f t="shared" si="20"/>
        <v>0</v>
      </c>
      <c r="BI25" s="72">
        <f t="shared" si="20"/>
        <v>1500</v>
      </c>
      <c r="BJ25" s="72">
        <f t="shared" si="21"/>
        <v>0</v>
      </c>
      <c r="BK25" s="72">
        <f t="shared" si="21"/>
        <v>1500</v>
      </c>
      <c r="BL25" s="72">
        <f t="shared" si="21"/>
        <v>0</v>
      </c>
      <c r="BM25" s="72">
        <f t="shared" si="21"/>
        <v>1500</v>
      </c>
      <c r="BN25" s="72">
        <f t="shared" si="21"/>
        <v>0</v>
      </c>
      <c r="BO25" s="72">
        <f t="shared" si="21"/>
        <v>1500</v>
      </c>
      <c r="BP25" s="72">
        <f t="shared" si="21"/>
        <v>0</v>
      </c>
      <c r="BQ25" s="72">
        <f t="shared" si="21"/>
        <v>1500</v>
      </c>
      <c r="BR25" s="72">
        <f t="shared" si="21"/>
        <v>0</v>
      </c>
      <c r="BS25" s="72">
        <f t="shared" si="21"/>
        <v>1500</v>
      </c>
      <c r="BT25" s="72">
        <f t="shared" si="21"/>
        <v>0</v>
      </c>
      <c r="BU25" s="72">
        <f t="shared" si="21"/>
        <v>860839.80000000016</v>
      </c>
      <c r="BV25" s="72">
        <f t="shared" si="21"/>
        <v>0</v>
      </c>
      <c r="BW25" s="72">
        <f t="shared" si="21"/>
        <v>1500</v>
      </c>
      <c r="BX25" s="72">
        <f t="shared" si="21"/>
        <v>0</v>
      </c>
      <c r="BY25" s="72">
        <f t="shared" si="21"/>
        <v>1500</v>
      </c>
      <c r="BZ25" s="72">
        <f t="shared" si="17"/>
        <v>0</v>
      </c>
      <c r="CA25" s="72">
        <f t="shared" si="17"/>
        <v>1500</v>
      </c>
      <c r="CB25" s="72">
        <f t="shared" si="17"/>
        <v>0</v>
      </c>
      <c r="CC25" s="72">
        <f t="shared" si="17"/>
        <v>1500</v>
      </c>
      <c r="CD25" s="72">
        <f t="shared" si="17"/>
        <v>0</v>
      </c>
      <c r="CE25" s="72">
        <f t="shared" si="17"/>
        <v>1500</v>
      </c>
      <c r="CF25" s="72">
        <f t="shared" si="17"/>
        <v>0</v>
      </c>
      <c r="CG25" s="72">
        <f t="shared" si="17"/>
        <v>1500</v>
      </c>
      <c r="CH25" s="72">
        <f t="shared" si="17"/>
        <v>0</v>
      </c>
      <c r="CI25" s="72">
        <f t="shared" si="17"/>
        <v>1500</v>
      </c>
      <c r="CJ25" s="72">
        <f t="shared" si="17"/>
        <v>859339.80000000016</v>
      </c>
      <c r="CK25" s="72">
        <f t="shared" si="17"/>
        <v>1500</v>
      </c>
      <c r="CL25" s="72">
        <f t="shared" si="17"/>
        <v>0</v>
      </c>
      <c r="CM25" s="72">
        <f t="shared" si="17"/>
        <v>1500</v>
      </c>
      <c r="CN25" s="72">
        <f t="shared" si="17"/>
        <v>0</v>
      </c>
      <c r="CO25" s="72">
        <f t="shared" si="18"/>
        <v>1500</v>
      </c>
      <c r="CP25" s="72">
        <f t="shared" si="18"/>
        <v>0</v>
      </c>
      <c r="CQ25" s="72">
        <f t="shared" si="18"/>
        <v>1500</v>
      </c>
      <c r="CR25" s="72">
        <f t="shared" si="18"/>
        <v>0</v>
      </c>
      <c r="CS25" s="72">
        <f t="shared" si="18"/>
        <v>1500</v>
      </c>
      <c r="CT25" s="72">
        <f t="shared" si="18"/>
        <v>0</v>
      </c>
      <c r="CU25" s="72">
        <f t="shared" si="18"/>
        <v>1500</v>
      </c>
      <c r="CV25" s="72">
        <f t="shared" si="18"/>
        <v>0</v>
      </c>
      <c r="CW25" s="72">
        <f t="shared" si="18"/>
        <v>1500</v>
      </c>
      <c r="CX25" s="72">
        <f t="shared" si="18"/>
        <v>0</v>
      </c>
      <c r="CY25" s="72">
        <f t="shared" si="18"/>
        <v>860839.80000000016</v>
      </c>
      <c r="CZ25" s="72">
        <f t="shared" si="18"/>
        <v>0</v>
      </c>
      <c r="DA25" s="72">
        <f t="shared" si="18"/>
        <v>1500</v>
      </c>
      <c r="DB25" s="72">
        <f t="shared" si="18"/>
        <v>0</v>
      </c>
      <c r="DC25" s="72">
        <f t="shared" si="18"/>
        <v>1500</v>
      </c>
      <c r="DD25" s="72">
        <f t="shared" si="18"/>
        <v>0</v>
      </c>
      <c r="DE25" s="72">
        <f t="shared" si="19"/>
        <v>1500</v>
      </c>
      <c r="DF25" s="72">
        <f t="shared" si="19"/>
        <v>0</v>
      </c>
      <c r="DG25" s="72">
        <f t="shared" si="19"/>
        <v>1500</v>
      </c>
      <c r="DH25" s="72">
        <f t="shared" si="19"/>
        <v>0</v>
      </c>
      <c r="DI25" s="72">
        <f t="shared" si="19"/>
        <v>1500</v>
      </c>
    </row>
    <row r="26" spans="3:113">
      <c r="C26" s="80" t="s">
        <v>116</v>
      </c>
      <c r="D26" s="147">
        <v>214840</v>
      </c>
      <c r="E26" s="144">
        <v>20</v>
      </c>
      <c r="F26" s="72">
        <f t="shared" si="23"/>
        <v>236324.00000000003</v>
      </c>
      <c r="G26" s="79">
        <v>1</v>
      </c>
      <c r="H26" s="80">
        <v>500</v>
      </c>
      <c r="I26" s="80">
        <f t="shared" si="9"/>
        <v>2500</v>
      </c>
      <c r="J26" s="80">
        <f t="shared" si="10"/>
        <v>2500</v>
      </c>
      <c r="K26" s="80">
        <f t="shared" si="11"/>
        <v>2500</v>
      </c>
      <c r="L26" s="80">
        <f t="shared" si="12"/>
        <v>238824.00000000003</v>
      </c>
      <c r="M26" s="78">
        <f t="shared" si="13"/>
        <v>3000</v>
      </c>
      <c r="N26" s="72">
        <f t="shared" si="14"/>
        <v>500</v>
      </c>
      <c r="O26" s="72">
        <f t="shared" si="14"/>
        <v>500</v>
      </c>
      <c r="P26" s="72">
        <f t="shared" si="14"/>
        <v>500</v>
      </c>
      <c r="Q26" s="72">
        <f t="shared" si="14"/>
        <v>500</v>
      </c>
      <c r="R26" s="72">
        <f t="shared" si="14"/>
        <v>500</v>
      </c>
      <c r="S26" s="72">
        <f t="shared" si="14"/>
        <v>500</v>
      </c>
      <c r="T26" s="72">
        <f t="shared" si="14"/>
        <v>500</v>
      </c>
      <c r="U26" s="72">
        <f t="shared" si="14"/>
        <v>500</v>
      </c>
      <c r="V26" s="72">
        <f t="shared" si="14"/>
        <v>500</v>
      </c>
      <c r="W26" s="72">
        <f t="shared" si="14"/>
        <v>500</v>
      </c>
      <c r="X26" s="72">
        <f t="shared" si="14"/>
        <v>500</v>
      </c>
      <c r="Y26" s="72">
        <f t="shared" si="14"/>
        <v>500</v>
      </c>
      <c r="Z26" s="72">
        <f t="shared" si="14"/>
        <v>500</v>
      </c>
      <c r="AA26" s="72">
        <f t="shared" si="14"/>
        <v>500</v>
      </c>
      <c r="AB26" s="72">
        <f t="shared" si="14"/>
        <v>500</v>
      </c>
      <c r="AC26" s="72">
        <f t="shared" si="14"/>
        <v>500</v>
      </c>
      <c r="AD26" s="72">
        <f t="shared" si="15"/>
        <v>500</v>
      </c>
      <c r="AE26" s="72">
        <f t="shared" si="15"/>
        <v>500</v>
      </c>
      <c r="AF26" s="72">
        <f t="shared" si="15"/>
        <v>500</v>
      </c>
      <c r="AG26" s="72">
        <f t="shared" si="15"/>
        <v>236824.00000000003</v>
      </c>
      <c r="AH26" s="72">
        <f t="shared" si="15"/>
        <v>500</v>
      </c>
      <c r="AI26" s="72">
        <f t="shared" si="15"/>
        <v>500</v>
      </c>
      <c r="AJ26" s="72">
        <f t="shared" si="15"/>
        <v>500</v>
      </c>
      <c r="AK26" s="72">
        <f t="shared" si="15"/>
        <v>500</v>
      </c>
      <c r="AL26" s="72">
        <f t="shared" si="15"/>
        <v>500</v>
      </c>
      <c r="AM26" s="72">
        <f t="shared" si="15"/>
        <v>500</v>
      </c>
      <c r="AN26" s="72">
        <f t="shared" si="15"/>
        <v>500</v>
      </c>
      <c r="AO26" s="72">
        <f t="shared" si="15"/>
        <v>500</v>
      </c>
      <c r="AP26" s="72">
        <f t="shared" si="15"/>
        <v>500</v>
      </c>
      <c r="AQ26" s="72">
        <f t="shared" si="15"/>
        <v>500</v>
      </c>
      <c r="AR26" s="72">
        <f t="shared" si="15"/>
        <v>500</v>
      </c>
      <c r="AS26" s="72">
        <f t="shared" si="15"/>
        <v>500</v>
      </c>
      <c r="AT26" s="72">
        <f t="shared" si="20"/>
        <v>500</v>
      </c>
      <c r="AU26" s="72">
        <f t="shared" si="20"/>
        <v>500</v>
      </c>
      <c r="AV26" s="72">
        <f t="shared" si="20"/>
        <v>500</v>
      </c>
      <c r="AW26" s="72">
        <f t="shared" si="20"/>
        <v>500</v>
      </c>
      <c r="AX26" s="72">
        <f t="shared" si="20"/>
        <v>500</v>
      </c>
      <c r="AY26" s="72">
        <f t="shared" si="20"/>
        <v>500</v>
      </c>
      <c r="AZ26" s="72">
        <f t="shared" si="20"/>
        <v>500</v>
      </c>
      <c r="BA26" s="72">
        <f t="shared" si="20"/>
        <v>236824.00000000003</v>
      </c>
      <c r="BB26" s="72">
        <f t="shared" si="20"/>
        <v>500</v>
      </c>
      <c r="BC26" s="72">
        <f t="shared" si="20"/>
        <v>500</v>
      </c>
      <c r="BD26" s="72">
        <f t="shared" si="20"/>
        <v>500</v>
      </c>
      <c r="BE26" s="72">
        <f t="shared" si="20"/>
        <v>500</v>
      </c>
      <c r="BF26" s="72">
        <f t="shared" si="20"/>
        <v>500</v>
      </c>
      <c r="BG26" s="72">
        <f t="shared" si="20"/>
        <v>500</v>
      </c>
      <c r="BH26" s="72">
        <f t="shared" si="20"/>
        <v>500</v>
      </c>
      <c r="BI26" s="72">
        <f t="shared" si="20"/>
        <v>500</v>
      </c>
      <c r="BJ26" s="72">
        <f t="shared" si="21"/>
        <v>500</v>
      </c>
      <c r="BK26" s="72">
        <f t="shared" si="21"/>
        <v>500</v>
      </c>
      <c r="BL26" s="72">
        <f t="shared" si="21"/>
        <v>500</v>
      </c>
      <c r="BM26" s="72">
        <f t="shared" si="21"/>
        <v>500</v>
      </c>
      <c r="BN26" s="72">
        <f t="shared" si="21"/>
        <v>500</v>
      </c>
      <c r="BO26" s="72">
        <f t="shared" si="21"/>
        <v>500</v>
      </c>
      <c r="BP26" s="72">
        <f t="shared" si="21"/>
        <v>500</v>
      </c>
      <c r="BQ26" s="72">
        <f t="shared" si="21"/>
        <v>500</v>
      </c>
      <c r="BR26" s="72">
        <f t="shared" si="21"/>
        <v>500</v>
      </c>
      <c r="BS26" s="72">
        <f t="shared" si="21"/>
        <v>500</v>
      </c>
      <c r="BT26" s="72">
        <f t="shared" si="21"/>
        <v>500</v>
      </c>
      <c r="BU26" s="72">
        <f t="shared" si="21"/>
        <v>236824.00000000003</v>
      </c>
      <c r="BV26" s="72">
        <f t="shared" si="21"/>
        <v>500</v>
      </c>
      <c r="BW26" s="72">
        <f t="shared" si="21"/>
        <v>500</v>
      </c>
      <c r="BX26" s="72">
        <f t="shared" si="21"/>
        <v>500</v>
      </c>
      <c r="BY26" s="72">
        <f t="shared" si="21"/>
        <v>500</v>
      </c>
      <c r="BZ26" s="72">
        <f t="shared" si="17"/>
        <v>500</v>
      </c>
      <c r="CA26" s="72">
        <f t="shared" si="17"/>
        <v>500</v>
      </c>
      <c r="CB26" s="72">
        <f t="shared" si="17"/>
        <v>500</v>
      </c>
      <c r="CC26" s="72">
        <f t="shared" si="17"/>
        <v>500</v>
      </c>
      <c r="CD26" s="72">
        <f t="shared" si="17"/>
        <v>500</v>
      </c>
      <c r="CE26" s="72">
        <f t="shared" si="17"/>
        <v>500</v>
      </c>
      <c r="CF26" s="72">
        <f t="shared" si="17"/>
        <v>500</v>
      </c>
      <c r="CG26" s="72">
        <f t="shared" si="17"/>
        <v>500</v>
      </c>
      <c r="CH26" s="72">
        <f t="shared" si="17"/>
        <v>500</v>
      </c>
      <c r="CI26" s="72">
        <f t="shared" si="17"/>
        <v>500</v>
      </c>
      <c r="CJ26" s="72">
        <f t="shared" si="17"/>
        <v>500</v>
      </c>
      <c r="CK26" s="72">
        <f t="shared" si="17"/>
        <v>500</v>
      </c>
      <c r="CL26" s="72">
        <f t="shared" si="17"/>
        <v>500</v>
      </c>
      <c r="CM26" s="72">
        <f t="shared" si="17"/>
        <v>500</v>
      </c>
      <c r="CN26" s="72">
        <f t="shared" si="17"/>
        <v>500</v>
      </c>
      <c r="CO26" s="72">
        <f t="shared" si="18"/>
        <v>236824.00000000003</v>
      </c>
      <c r="CP26" s="72">
        <f t="shared" si="18"/>
        <v>500</v>
      </c>
      <c r="CQ26" s="72">
        <f t="shared" si="18"/>
        <v>500</v>
      </c>
      <c r="CR26" s="72">
        <f t="shared" si="18"/>
        <v>500</v>
      </c>
      <c r="CS26" s="72">
        <f t="shared" si="18"/>
        <v>500</v>
      </c>
      <c r="CT26" s="72">
        <f t="shared" si="18"/>
        <v>500</v>
      </c>
      <c r="CU26" s="72">
        <f t="shared" si="18"/>
        <v>500</v>
      </c>
      <c r="CV26" s="72">
        <f t="shared" si="18"/>
        <v>500</v>
      </c>
      <c r="CW26" s="72">
        <f t="shared" si="18"/>
        <v>500</v>
      </c>
      <c r="CX26" s="72">
        <f t="shared" si="18"/>
        <v>500</v>
      </c>
      <c r="CY26" s="72">
        <f t="shared" si="18"/>
        <v>500</v>
      </c>
      <c r="CZ26" s="72">
        <f t="shared" si="18"/>
        <v>500</v>
      </c>
      <c r="DA26" s="72">
        <f t="shared" si="18"/>
        <v>500</v>
      </c>
      <c r="DB26" s="72">
        <f t="shared" si="18"/>
        <v>500</v>
      </c>
      <c r="DC26" s="72">
        <f t="shared" si="18"/>
        <v>500</v>
      </c>
      <c r="DD26" s="72">
        <f t="shared" si="18"/>
        <v>500</v>
      </c>
      <c r="DE26" s="72">
        <f t="shared" si="19"/>
        <v>500</v>
      </c>
      <c r="DF26" s="72">
        <f t="shared" si="19"/>
        <v>500</v>
      </c>
      <c r="DG26" s="72">
        <f t="shared" si="19"/>
        <v>500</v>
      </c>
      <c r="DH26" s="72">
        <f t="shared" si="19"/>
        <v>500</v>
      </c>
      <c r="DI26" s="72">
        <f t="shared" si="19"/>
        <v>236824.00000000003</v>
      </c>
    </row>
    <row r="27" spans="3:113">
      <c r="C27" s="80" t="s">
        <v>117</v>
      </c>
      <c r="D27" s="147">
        <v>10000</v>
      </c>
      <c r="E27" s="79">
        <v>60</v>
      </c>
      <c r="F27" s="72">
        <f t="shared" si="23"/>
        <v>11000</v>
      </c>
      <c r="G27" s="79">
        <v>30</v>
      </c>
      <c r="H27" s="80">
        <v>1000</v>
      </c>
      <c r="I27" s="80">
        <f t="shared" si="9"/>
        <v>0</v>
      </c>
      <c r="J27" s="80">
        <f t="shared" si="10"/>
        <v>0</v>
      </c>
      <c r="K27" s="80">
        <f t="shared" si="11"/>
        <v>0</v>
      </c>
      <c r="L27" s="80">
        <f t="shared" si="12"/>
        <v>0</v>
      </c>
      <c r="M27" s="78">
        <f t="shared" si="13"/>
        <v>1000</v>
      </c>
      <c r="N27" s="72">
        <f t="shared" si="14"/>
        <v>0</v>
      </c>
      <c r="O27" s="72">
        <f t="shared" si="14"/>
        <v>0</v>
      </c>
      <c r="P27" s="72">
        <f t="shared" si="14"/>
        <v>0</v>
      </c>
      <c r="Q27" s="72">
        <f t="shared" si="14"/>
        <v>0</v>
      </c>
      <c r="R27" s="72">
        <f t="shared" si="14"/>
        <v>0</v>
      </c>
      <c r="S27" s="72">
        <f t="shared" si="14"/>
        <v>0</v>
      </c>
      <c r="T27" s="72">
        <f t="shared" si="14"/>
        <v>0</v>
      </c>
      <c r="U27" s="72">
        <f t="shared" si="14"/>
        <v>0</v>
      </c>
      <c r="V27" s="72">
        <f t="shared" si="14"/>
        <v>0</v>
      </c>
      <c r="W27" s="72">
        <f t="shared" si="14"/>
        <v>0</v>
      </c>
      <c r="X27" s="72">
        <f t="shared" si="14"/>
        <v>0</v>
      </c>
      <c r="Y27" s="72">
        <f t="shared" si="14"/>
        <v>0</v>
      </c>
      <c r="Z27" s="72">
        <f t="shared" si="14"/>
        <v>0</v>
      </c>
      <c r="AA27" s="72">
        <f t="shared" si="14"/>
        <v>0</v>
      </c>
      <c r="AB27" s="72">
        <f t="shared" si="14"/>
        <v>0</v>
      </c>
      <c r="AC27" s="72">
        <f t="shared" si="14"/>
        <v>0</v>
      </c>
      <c r="AD27" s="72">
        <f t="shared" si="15"/>
        <v>0</v>
      </c>
      <c r="AE27" s="72">
        <f t="shared" si="15"/>
        <v>0</v>
      </c>
      <c r="AF27" s="72">
        <f t="shared" si="15"/>
        <v>0</v>
      </c>
      <c r="AG27" s="72">
        <f t="shared" si="15"/>
        <v>0</v>
      </c>
      <c r="AH27" s="72">
        <f t="shared" si="15"/>
        <v>0</v>
      </c>
      <c r="AI27" s="72">
        <f t="shared" si="15"/>
        <v>0</v>
      </c>
      <c r="AJ27" s="72">
        <f t="shared" si="15"/>
        <v>0</v>
      </c>
      <c r="AK27" s="72">
        <f t="shared" si="15"/>
        <v>0</v>
      </c>
      <c r="AL27" s="72">
        <f t="shared" si="15"/>
        <v>0</v>
      </c>
      <c r="AM27" s="72">
        <f t="shared" si="15"/>
        <v>0</v>
      </c>
      <c r="AN27" s="72">
        <f t="shared" si="15"/>
        <v>0</v>
      </c>
      <c r="AO27" s="72">
        <f t="shared" si="15"/>
        <v>0</v>
      </c>
      <c r="AP27" s="72">
        <f t="shared" si="15"/>
        <v>0</v>
      </c>
      <c r="AQ27" s="72">
        <f t="shared" si="15"/>
        <v>1000</v>
      </c>
      <c r="AR27" s="72">
        <f t="shared" si="15"/>
        <v>0</v>
      </c>
      <c r="AS27" s="72">
        <f t="shared" ref="AS27:CB27" si="24">IF((AS$8)/$E27=ROUND((AS$8)/$E27,0),$F27,0)+IF(AS$8/$G27=ROUND(AS$8/$G27,0),$H27,0)</f>
        <v>0</v>
      </c>
      <c r="AT27" s="72">
        <f t="shared" si="24"/>
        <v>0</v>
      </c>
      <c r="AU27" s="72">
        <f t="shared" si="24"/>
        <v>0</v>
      </c>
      <c r="AV27" s="72">
        <f t="shared" si="24"/>
        <v>0</v>
      </c>
      <c r="AW27" s="72">
        <f t="shared" si="24"/>
        <v>0</v>
      </c>
      <c r="AX27" s="72">
        <f t="shared" si="24"/>
        <v>0</v>
      </c>
      <c r="AY27" s="72">
        <f t="shared" si="24"/>
        <v>0</v>
      </c>
      <c r="AZ27" s="72">
        <f t="shared" si="24"/>
        <v>0</v>
      </c>
      <c r="BA27" s="72">
        <f t="shared" si="24"/>
        <v>0</v>
      </c>
      <c r="BB27" s="72">
        <f t="shared" si="24"/>
        <v>0</v>
      </c>
      <c r="BC27" s="72">
        <f t="shared" si="24"/>
        <v>0</v>
      </c>
      <c r="BD27" s="72">
        <f t="shared" si="24"/>
        <v>0</v>
      </c>
      <c r="BE27" s="72">
        <f t="shared" si="24"/>
        <v>0</v>
      </c>
      <c r="BF27" s="72">
        <f t="shared" si="24"/>
        <v>0</v>
      </c>
      <c r="BG27" s="72">
        <f t="shared" si="24"/>
        <v>0</v>
      </c>
      <c r="BH27" s="72">
        <f t="shared" si="24"/>
        <v>0</v>
      </c>
      <c r="BI27" s="72">
        <f t="shared" si="24"/>
        <v>0</v>
      </c>
      <c r="BJ27" s="72">
        <f t="shared" si="24"/>
        <v>0</v>
      </c>
      <c r="BK27" s="72">
        <f t="shared" si="24"/>
        <v>0</v>
      </c>
      <c r="BL27" s="72">
        <f t="shared" si="24"/>
        <v>0</v>
      </c>
      <c r="BM27" s="72">
        <f t="shared" si="24"/>
        <v>0</v>
      </c>
      <c r="BN27" s="72">
        <f t="shared" si="24"/>
        <v>0</v>
      </c>
      <c r="BO27" s="72">
        <f t="shared" si="24"/>
        <v>0</v>
      </c>
      <c r="BP27" s="72">
        <f t="shared" si="24"/>
        <v>0</v>
      </c>
      <c r="BQ27" s="72">
        <f t="shared" si="24"/>
        <v>0</v>
      </c>
      <c r="BR27" s="72">
        <f t="shared" si="24"/>
        <v>0</v>
      </c>
      <c r="BS27" s="72">
        <f t="shared" si="24"/>
        <v>0</v>
      </c>
      <c r="BT27" s="72">
        <f t="shared" si="24"/>
        <v>0</v>
      </c>
      <c r="BU27" s="72">
        <f t="shared" si="24"/>
        <v>12000</v>
      </c>
      <c r="BV27" s="72">
        <f t="shared" si="24"/>
        <v>0</v>
      </c>
      <c r="BW27" s="72">
        <f t="shared" si="24"/>
        <v>0</v>
      </c>
      <c r="BX27" s="72">
        <f t="shared" si="24"/>
        <v>0</v>
      </c>
      <c r="BY27" s="72">
        <f t="shared" si="24"/>
        <v>0</v>
      </c>
      <c r="BZ27" s="72">
        <f t="shared" si="24"/>
        <v>0</v>
      </c>
      <c r="CA27" s="72">
        <f t="shared" si="24"/>
        <v>0</v>
      </c>
      <c r="CB27" s="72">
        <f t="shared" si="24"/>
        <v>0</v>
      </c>
      <c r="CC27" s="72">
        <f t="shared" si="17"/>
        <v>0</v>
      </c>
      <c r="CD27" s="72">
        <f t="shared" si="17"/>
        <v>0</v>
      </c>
      <c r="CE27" s="72">
        <f t="shared" si="17"/>
        <v>0</v>
      </c>
      <c r="CF27" s="72">
        <f t="shared" si="17"/>
        <v>0</v>
      </c>
      <c r="CG27" s="72">
        <f t="shared" si="17"/>
        <v>0</v>
      </c>
      <c r="CH27" s="72">
        <f t="shared" si="17"/>
        <v>0</v>
      </c>
      <c r="CI27" s="72">
        <f t="shared" si="17"/>
        <v>0</v>
      </c>
      <c r="CJ27" s="72">
        <f t="shared" si="17"/>
        <v>0</v>
      </c>
      <c r="CK27" s="72">
        <f t="shared" si="17"/>
        <v>0</v>
      </c>
      <c r="CL27" s="72">
        <f t="shared" si="17"/>
        <v>0</v>
      </c>
      <c r="CM27" s="72">
        <f t="shared" si="17"/>
        <v>0</v>
      </c>
      <c r="CN27" s="72">
        <f t="shared" si="17"/>
        <v>0</v>
      </c>
      <c r="CO27" s="72">
        <f t="shared" si="18"/>
        <v>0</v>
      </c>
      <c r="CP27" s="72">
        <f t="shared" si="18"/>
        <v>0</v>
      </c>
      <c r="CQ27" s="72">
        <f t="shared" si="18"/>
        <v>0</v>
      </c>
      <c r="CR27" s="72">
        <f t="shared" si="18"/>
        <v>0</v>
      </c>
      <c r="CS27" s="72">
        <f t="shared" si="18"/>
        <v>0</v>
      </c>
      <c r="CT27" s="72">
        <f t="shared" si="18"/>
        <v>0</v>
      </c>
      <c r="CU27" s="72">
        <f t="shared" si="18"/>
        <v>0</v>
      </c>
      <c r="CV27" s="72">
        <f t="shared" si="18"/>
        <v>0</v>
      </c>
      <c r="CW27" s="72">
        <f t="shared" si="18"/>
        <v>0</v>
      </c>
      <c r="CX27" s="72">
        <f t="shared" si="18"/>
        <v>0</v>
      </c>
      <c r="CY27" s="72">
        <f t="shared" si="18"/>
        <v>1000</v>
      </c>
      <c r="CZ27" s="72">
        <f t="shared" si="18"/>
        <v>0</v>
      </c>
      <c r="DA27" s="72">
        <f t="shared" si="18"/>
        <v>0</v>
      </c>
      <c r="DB27" s="72">
        <f t="shared" si="18"/>
        <v>0</v>
      </c>
      <c r="DC27" s="72">
        <f t="shared" si="18"/>
        <v>0</v>
      </c>
      <c r="DD27" s="72">
        <f t="shared" ref="DD27:DI27" si="25">IF((DD$8)/$E27=ROUND((DD$8)/$E27,0),$F27,0)+IF(DD$8/$G27=ROUND(DD$8/$G27,0),$H27,0)</f>
        <v>0</v>
      </c>
      <c r="DE27" s="72">
        <f t="shared" si="25"/>
        <v>0</v>
      </c>
      <c r="DF27" s="72">
        <f t="shared" si="25"/>
        <v>0</v>
      </c>
      <c r="DG27" s="72">
        <f t="shared" si="25"/>
        <v>0</v>
      </c>
      <c r="DH27" s="72">
        <f t="shared" si="25"/>
        <v>0</v>
      </c>
      <c r="DI27" s="72">
        <f t="shared" si="25"/>
        <v>0</v>
      </c>
    </row>
    <row r="28" spans="3:113">
      <c r="C28" s="80" t="s">
        <v>118</v>
      </c>
      <c r="D28" s="147">
        <v>3141855</v>
      </c>
      <c r="E28" s="79">
        <v>35</v>
      </c>
      <c r="F28" s="72">
        <f t="shared" si="23"/>
        <v>3456040.5000000005</v>
      </c>
      <c r="G28" s="79">
        <v>1</v>
      </c>
      <c r="H28" s="80">
        <f>2800*12</f>
        <v>33600</v>
      </c>
      <c r="I28" s="80">
        <f t="shared" si="9"/>
        <v>168000</v>
      </c>
      <c r="J28" s="80">
        <f t="shared" si="10"/>
        <v>168000</v>
      </c>
      <c r="K28" s="80">
        <f t="shared" si="11"/>
        <v>168000</v>
      </c>
      <c r="L28" s="80">
        <f t="shared" si="12"/>
        <v>168000</v>
      </c>
      <c r="M28" s="78">
        <f t="shared" si="13"/>
        <v>201600</v>
      </c>
      <c r="N28" s="72">
        <f t="shared" si="14"/>
        <v>33600</v>
      </c>
      <c r="O28" s="72">
        <f t="shared" si="14"/>
        <v>33600</v>
      </c>
      <c r="P28" s="72">
        <f t="shared" si="14"/>
        <v>33600</v>
      </c>
      <c r="Q28" s="72">
        <f t="shared" ref="Q28:AF30" si="26">IF((Q$8)/$E28=ROUND((Q$8)/$E28,0),$F28,0)+IF(Q$8/$G28=ROUND(Q$8/$G28,0),$H28,0)</f>
        <v>33600</v>
      </c>
      <c r="R28" s="72">
        <f t="shared" si="26"/>
        <v>33600</v>
      </c>
      <c r="S28" s="72">
        <f t="shared" si="26"/>
        <v>33600</v>
      </c>
      <c r="T28" s="72">
        <f t="shared" si="26"/>
        <v>33600</v>
      </c>
      <c r="U28" s="72">
        <f t="shared" si="26"/>
        <v>33600</v>
      </c>
      <c r="V28" s="72">
        <f t="shared" si="26"/>
        <v>33600</v>
      </c>
      <c r="W28" s="72">
        <f t="shared" si="26"/>
        <v>33600</v>
      </c>
      <c r="X28" s="72">
        <f t="shared" si="26"/>
        <v>33600</v>
      </c>
      <c r="Y28" s="72">
        <f t="shared" si="26"/>
        <v>33600</v>
      </c>
      <c r="Z28" s="72">
        <f t="shared" si="26"/>
        <v>33600</v>
      </c>
      <c r="AA28" s="72">
        <f t="shared" si="26"/>
        <v>33600</v>
      </c>
      <c r="AB28" s="72">
        <f t="shared" si="26"/>
        <v>33600</v>
      </c>
      <c r="AC28" s="72">
        <f t="shared" si="26"/>
        <v>33600</v>
      </c>
      <c r="AD28" s="72">
        <f t="shared" si="26"/>
        <v>33600</v>
      </c>
      <c r="AE28" s="72">
        <f t="shared" si="26"/>
        <v>33600</v>
      </c>
      <c r="AF28" s="72">
        <f t="shared" si="26"/>
        <v>33600</v>
      </c>
      <c r="AG28" s="72">
        <f t="shared" ref="AG28:CR30" si="27">IF((AG$8)/$E28=ROUND((AG$8)/$E28,0),$F28,0)+IF(AG$8/$G28=ROUND(AG$8/$G28,0),$H28,0)</f>
        <v>33600</v>
      </c>
      <c r="AH28" s="72">
        <f t="shared" si="27"/>
        <v>33600</v>
      </c>
      <c r="AI28" s="72">
        <f t="shared" si="27"/>
        <v>33600</v>
      </c>
      <c r="AJ28" s="72">
        <f t="shared" si="27"/>
        <v>33600</v>
      </c>
      <c r="AK28" s="72">
        <f t="shared" si="27"/>
        <v>33600</v>
      </c>
      <c r="AL28" s="72">
        <f t="shared" si="27"/>
        <v>33600</v>
      </c>
      <c r="AM28" s="72">
        <f t="shared" si="27"/>
        <v>33600</v>
      </c>
      <c r="AN28" s="72">
        <f t="shared" si="27"/>
        <v>33600</v>
      </c>
      <c r="AO28" s="72">
        <f t="shared" si="27"/>
        <v>33600</v>
      </c>
      <c r="AP28" s="72">
        <f t="shared" si="27"/>
        <v>33600</v>
      </c>
      <c r="AQ28" s="72">
        <f t="shared" si="27"/>
        <v>33600</v>
      </c>
      <c r="AR28" s="72">
        <f t="shared" si="27"/>
        <v>33600</v>
      </c>
      <c r="AS28" s="72">
        <f t="shared" si="27"/>
        <v>33600</v>
      </c>
      <c r="AT28" s="72">
        <f t="shared" si="27"/>
        <v>33600</v>
      </c>
      <c r="AU28" s="72">
        <f t="shared" si="27"/>
        <v>33600</v>
      </c>
      <c r="AV28" s="72">
        <f t="shared" si="27"/>
        <v>3489640.5000000005</v>
      </c>
      <c r="AW28" s="72">
        <f t="shared" si="27"/>
        <v>33600</v>
      </c>
      <c r="AX28" s="72">
        <f t="shared" si="27"/>
        <v>33600</v>
      </c>
      <c r="AY28" s="72">
        <f t="shared" si="27"/>
        <v>33600</v>
      </c>
      <c r="AZ28" s="72">
        <f t="shared" si="27"/>
        <v>33600</v>
      </c>
      <c r="BA28" s="72">
        <f t="shared" si="27"/>
        <v>33600</v>
      </c>
      <c r="BB28" s="72">
        <f t="shared" si="27"/>
        <v>33600</v>
      </c>
      <c r="BC28" s="72">
        <f t="shared" si="27"/>
        <v>33600</v>
      </c>
      <c r="BD28" s="72">
        <f t="shared" si="27"/>
        <v>33600</v>
      </c>
      <c r="BE28" s="72">
        <f t="shared" si="27"/>
        <v>33600</v>
      </c>
      <c r="BF28" s="72">
        <f t="shared" si="27"/>
        <v>33600</v>
      </c>
      <c r="BG28" s="72">
        <f t="shared" si="27"/>
        <v>33600</v>
      </c>
      <c r="BH28" s="72">
        <f t="shared" si="27"/>
        <v>33600</v>
      </c>
      <c r="BI28" s="72">
        <f t="shared" si="27"/>
        <v>33600</v>
      </c>
      <c r="BJ28" s="72">
        <f t="shared" si="27"/>
        <v>33600</v>
      </c>
      <c r="BK28" s="72">
        <f t="shared" si="27"/>
        <v>33600</v>
      </c>
      <c r="BL28" s="72">
        <f t="shared" si="27"/>
        <v>33600</v>
      </c>
      <c r="BM28" s="72">
        <f t="shared" si="27"/>
        <v>33600</v>
      </c>
      <c r="BN28" s="72">
        <f t="shared" si="27"/>
        <v>33600</v>
      </c>
      <c r="BO28" s="72">
        <f t="shared" si="27"/>
        <v>33600</v>
      </c>
      <c r="BP28" s="72">
        <f t="shared" si="27"/>
        <v>33600</v>
      </c>
      <c r="BQ28" s="72">
        <f t="shared" si="27"/>
        <v>33600</v>
      </c>
      <c r="BR28" s="72">
        <f t="shared" si="27"/>
        <v>33600</v>
      </c>
      <c r="BS28" s="72">
        <f t="shared" si="27"/>
        <v>33600</v>
      </c>
      <c r="BT28" s="72">
        <f t="shared" si="27"/>
        <v>33600</v>
      </c>
      <c r="BU28" s="72">
        <f t="shared" si="27"/>
        <v>33600</v>
      </c>
      <c r="BV28" s="72">
        <f t="shared" si="27"/>
        <v>33600</v>
      </c>
      <c r="BW28" s="72">
        <f t="shared" si="27"/>
        <v>33600</v>
      </c>
      <c r="BX28" s="72">
        <f t="shared" si="27"/>
        <v>33600</v>
      </c>
      <c r="BY28" s="72">
        <f t="shared" si="27"/>
        <v>33600</v>
      </c>
      <c r="BZ28" s="72">
        <f t="shared" si="27"/>
        <v>33600</v>
      </c>
      <c r="CA28" s="72">
        <f t="shared" si="27"/>
        <v>33600</v>
      </c>
      <c r="CB28" s="72">
        <f t="shared" si="27"/>
        <v>33600</v>
      </c>
      <c r="CC28" s="72">
        <f t="shared" si="17"/>
        <v>33600</v>
      </c>
      <c r="CD28" s="72">
        <f t="shared" si="17"/>
        <v>33600</v>
      </c>
      <c r="CE28" s="72">
        <f t="shared" si="17"/>
        <v>3489640.5000000005</v>
      </c>
      <c r="CF28" s="72">
        <f t="shared" si="17"/>
        <v>33600</v>
      </c>
      <c r="CG28" s="72">
        <f t="shared" si="17"/>
        <v>33600</v>
      </c>
      <c r="CH28" s="72">
        <f t="shared" si="17"/>
        <v>33600</v>
      </c>
      <c r="CI28" s="72">
        <f t="shared" si="17"/>
        <v>33600</v>
      </c>
      <c r="CJ28" s="72">
        <f t="shared" si="17"/>
        <v>33600</v>
      </c>
      <c r="CK28" s="72">
        <f t="shared" si="17"/>
        <v>33600</v>
      </c>
      <c r="CL28" s="72">
        <f t="shared" si="17"/>
        <v>33600</v>
      </c>
      <c r="CM28" s="72">
        <f t="shared" si="17"/>
        <v>33600</v>
      </c>
      <c r="CN28" s="72">
        <f t="shared" si="17"/>
        <v>33600</v>
      </c>
      <c r="CO28" s="72">
        <f t="shared" ref="CO28:DI28" si="28">IF((CO$8)/$E28=ROUND((CO$8)/$E28,0),$F28,0)+IF(CO$8/$G28=ROUND(CO$8/$G28,0),$H28,0)</f>
        <v>33600</v>
      </c>
      <c r="CP28" s="72">
        <f t="shared" si="28"/>
        <v>33600</v>
      </c>
      <c r="CQ28" s="72">
        <f t="shared" si="28"/>
        <v>33600</v>
      </c>
      <c r="CR28" s="72">
        <f t="shared" si="28"/>
        <v>33600</v>
      </c>
      <c r="CS28" s="72">
        <f t="shared" si="28"/>
        <v>33600</v>
      </c>
      <c r="CT28" s="72">
        <f t="shared" si="28"/>
        <v>33600</v>
      </c>
      <c r="CU28" s="72">
        <f t="shared" si="28"/>
        <v>33600</v>
      </c>
      <c r="CV28" s="72">
        <f t="shared" si="28"/>
        <v>33600</v>
      </c>
      <c r="CW28" s="72">
        <f t="shared" si="28"/>
        <v>33600</v>
      </c>
      <c r="CX28" s="72">
        <f t="shared" si="28"/>
        <v>33600</v>
      </c>
      <c r="CY28" s="72">
        <f t="shared" si="28"/>
        <v>33600</v>
      </c>
      <c r="CZ28" s="72">
        <f t="shared" si="28"/>
        <v>33600</v>
      </c>
      <c r="DA28" s="72">
        <f t="shared" si="28"/>
        <v>33600</v>
      </c>
      <c r="DB28" s="72">
        <f t="shared" si="28"/>
        <v>33600</v>
      </c>
      <c r="DC28" s="72">
        <f t="shared" si="28"/>
        <v>33600</v>
      </c>
      <c r="DD28" s="72">
        <f t="shared" si="28"/>
        <v>33600</v>
      </c>
      <c r="DE28" s="72">
        <f t="shared" si="28"/>
        <v>33600</v>
      </c>
      <c r="DF28" s="72">
        <f t="shared" si="28"/>
        <v>33600</v>
      </c>
      <c r="DG28" s="72">
        <f t="shared" si="28"/>
        <v>33600</v>
      </c>
      <c r="DH28" s="72">
        <f t="shared" si="28"/>
        <v>33600</v>
      </c>
      <c r="DI28" s="72">
        <f t="shared" si="28"/>
        <v>33600</v>
      </c>
    </row>
    <row r="29" spans="3:113">
      <c r="C29" s="80" t="s">
        <v>119</v>
      </c>
      <c r="D29" s="147">
        <v>27000</v>
      </c>
      <c r="E29" s="79">
        <v>20</v>
      </c>
      <c r="F29" s="72">
        <f t="shared" si="23"/>
        <v>29700.000000000004</v>
      </c>
      <c r="G29" s="79">
        <v>5</v>
      </c>
      <c r="H29" s="80">
        <v>1000</v>
      </c>
      <c r="I29" s="80">
        <f t="shared" si="9"/>
        <v>1000</v>
      </c>
      <c r="J29" s="80">
        <f t="shared" si="10"/>
        <v>1000</v>
      </c>
      <c r="K29" s="80">
        <f t="shared" si="11"/>
        <v>1000</v>
      </c>
      <c r="L29" s="80">
        <f t="shared" si="12"/>
        <v>30700.000000000004</v>
      </c>
      <c r="M29" s="78">
        <f t="shared" si="13"/>
        <v>2000</v>
      </c>
      <c r="N29" s="72">
        <f t="shared" ref="N29:AC30" si="29">IF((N$8)/$E29=ROUND((N$8)/$E29,0),$F29,0)+IF(N$8/$G29=ROUND(N$8/$G29,0),$H29,0)</f>
        <v>0</v>
      </c>
      <c r="O29" s="72">
        <f t="shared" si="29"/>
        <v>0</v>
      </c>
      <c r="P29" s="72">
        <f t="shared" si="29"/>
        <v>0</v>
      </c>
      <c r="Q29" s="72">
        <f t="shared" si="29"/>
        <v>0</v>
      </c>
      <c r="R29" s="72">
        <f t="shared" si="29"/>
        <v>1000</v>
      </c>
      <c r="S29" s="72">
        <f t="shared" si="29"/>
        <v>0</v>
      </c>
      <c r="T29" s="72">
        <f t="shared" si="29"/>
        <v>0</v>
      </c>
      <c r="U29" s="72">
        <f t="shared" si="29"/>
        <v>0</v>
      </c>
      <c r="V29" s="72">
        <f t="shared" si="29"/>
        <v>0</v>
      </c>
      <c r="W29" s="72">
        <f t="shared" si="29"/>
        <v>1000</v>
      </c>
      <c r="X29" s="72">
        <f t="shared" si="29"/>
        <v>0</v>
      </c>
      <c r="Y29" s="72">
        <f t="shared" si="29"/>
        <v>0</v>
      </c>
      <c r="Z29" s="72">
        <f t="shared" si="29"/>
        <v>0</v>
      </c>
      <c r="AA29" s="72">
        <f t="shared" si="29"/>
        <v>0</v>
      </c>
      <c r="AB29" s="72">
        <f t="shared" si="29"/>
        <v>1000</v>
      </c>
      <c r="AC29" s="72">
        <f t="shared" si="29"/>
        <v>0</v>
      </c>
      <c r="AD29" s="72">
        <f t="shared" si="26"/>
        <v>0</v>
      </c>
      <c r="AE29" s="72">
        <f t="shared" si="26"/>
        <v>0</v>
      </c>
      <c r="AF29" s="72">
        <f t="shared" si="26"/>
        <v>0</v>
      </c>
      <c r="AG29" s="72">
        <f t="shared" si="27"/>
        <v>30700.000000000004</v>
      </c>
      <c r="AH29" s="72">
        <f t="shared" si="27"/>
        <v>0</v>
      </c>
      <c r="AI29" s="72">
        <f t="shared" si="27"/>
        <v>0</v>
      </c>
      <c r="AJ29" s="72">
        <f t="shared" si="27"/>
        <v>0</v>
      </c>
      <c r="AK29" s="72">
        <f t="shared" si="27"/>
        <v>0</v>
      </c>
      <c r="AL29" s="72">
        <f t="shared" si="27"/>
        <v>1000</v>
      </c>
      <c r="AM29" s="72">
        <f t="shared" si="27"/>
        <v>0</v>
      </c>
      <c r="AN29" s="72">
        <f t="shared" si="27"/>
        <v>0</v>
      </c>
      <c r="AO29" s="72">
        <f t="shared" si="27"/>
        <v>0</v>
      </c>
      <c r="AP29" s="72">
        <f t="shared" si="27"/>
        <v>0</v>
      </c>
      <c r="AQ29" s="72">
        <f t="shared" si="27"/>
        <v>1000</v>
      </c>
      <c r="AR29" s="72">
        <f t="shared" si="27"/>
        <v>0</v>
      </c>
      <c r="AS29" s="72">
        <f t="shared" si="27"/>
        <v>0</v>
      </c>
      <c r="AT29" s="72">
        <f t="shared" si="27"/>
        <v>0</v>
      </c>
      <c r="AU29" s="72">
        <f t="shared" si="27"/>
        <v>0</v>
      </c>
      <c r="AV29" s="72">
        <f t="shared" si="27"/>
        <v>1000</v>
      </c>
      <c r="AW29" s="72">
        <f t="shared" si="27"/>
        <v>0</v>
      </c>
      <c r="AX29" s="72">
        <f t="shared" si="27"/>
        <v>0</v>
      </c>
      <c r="AY29" s="72">
        <f t="shared" si="27"/>
        <v>0</v>
      </c>
      <c r="AZ29" s="72">
        <f t="shared" si="27"/>
        <v>0</v>
      </c>
      <c r="BA29" s="72">
        <f t="shared" si="27"/>
        <v>30700.000000000004</v>
      </c>
      <c r="BB29" s="72">
        <f t="shared" si="27"/>
        <v>0</v>
      </c>
      <c r="BC29" s="72">
        <f t="shared" si="27"/>
        <v>0</v>
      </c>
      <c r="BD29" s="72">
        <f t="shared" si="27"/>
        <v>0</v>
      </c>
      <c r="BE29" s="72">
        <f t="shared" si="27"/>
        <v>0</v>
      </c>
      <c r="BF29" s="72">
        <f t="shared" si="27"/>
        <v>1000</v>
      </c>
      <c r="BG29" s="72">
        <f t="shared" si="27"/>
        <v>0</v>
      </c>
      <c r="BH29" s="72">
        <f t="shared" si="27"/>
        <v>0</v>
      </c>
      <c r="BI29" s="72">
        <f t="shared" si="27"/>
        <v>0</v>
      </c>
      <c r="BJ29" s="72">
        <f t="shared" si="27"/>
        <v>0</v>
      </c>
      <c r="BK29" s="72">
        <f t="shared" si="27"/>
        <v>1000</v>
      </c>
      <c r="BL29" s="72">
        <f t="shared" si="27"/>
        <v>0</v>
      </c>
      <c r="BM29" s="72">
        <f t="shared" si="27"/>
        <v>0</v>
      </c>
      <c r="BN29" s="72">
        <f t="shared" si="27"/>
        <v>0</v>
      </c>
      <c r="BO29" s="72">
        <f t="shared" si="27"/>
        <v>0</v>
      </c>
      <c r="BP29" s="72">
        <f t="shared" si="27"/>
        <v>1000</v>
      </c>
      <c r="BQ29" s="72">
        <f t="shared" si="27"/>
        <v>0</v>
      </c>
      <c r="BR29" s="72">
        <f t="shared" si="27"/>
        <v>0</v>
      </c>
      <c r="BS29" s="72">
        <f t="shared" si="27"/>
        <v>0</v>
      </c>
      <c r="BT29" s="72">
        <f t="shared" si="27"/>
        <v>0</v>
      </c>
      <c r="BU29" s="72">
        <f t="shared" si="27"/>
        <v>30700.000000000004</v>
      </c>
      <c r="BV29" s="72">
        <f t="shared" si="27"/>
        <v>0</v>
      </c>
      <c r="BW29" s="72">
        <f t="shared" si="27"/>
        <v>0</v>
      </c>
      <c r="BX29" s="72">
        <f t="shared" si="27"/>
        <v>0</v>
      </c>
      <c r="BY29" s="72">
        <f t="shared" si="27"/>
        <v>0</v>
      </c>
      <c r="BZ29" s="72">
        <f t="shared" si="27"/>
        <v>1000</v>
      </c>
      <c r="CA29" s="72">
        <f t="shared" si="27"/>
        <v>0</v>
      </c>
      <c r="CB29" s="72">
        <f t="shared" si="27"/>
        <v>0</v>
      </c>
      <c r="CC29" s="72">
        <f t="shared" si="17"/>
        <v>0</v>
      </c>
      <c r="CD29" s="72">
        <f t="shared" si="17"/>
        <v>0</v>
      </c>
      <c r="CE29" s="72">
        <f t="shared" si="17"/>
        <v>1000</v>
      </c>
      <c r="CF29" s="72">
        <f t="shared" si="17"/>
        <v>0</v>
      </c>
      <c r="CG29" s="72">
        <f t="shared" si="17"/>
        <v>0</v>
      </c>
      <c r="CH29" s="72">
        <f t="shared" ref="CH29:DI30" si="30">IF((CH$8)/$E29=ROUND((CH$8)/$E29,0),$F29,0)+IF(CH$8/$G29=ROUND(CH$8/$G29,0),$H29,0)</f>
        <v>0</v>
      </c>
      <c r="CI29" s="72">
        <f t="shared" si="30"/>
        <v>0</v>
      </c>
      <c r="CJ29" s="72">
        <f t="shared" si="30"/>
        <v>1000</v>
      </c>
      <c r="CK29" s="72">
        <f t="shared" si="30"/>
        <v>0</v>
      </c>
      <c r="CL29" s="72">
        <f t="shared" si="30"/>
        <v>0</v>
      </c>
      <c r="CM29" s="72">
        <f t="shared" si="30"/>
        <v>0</v>
      </c>
      <c r="CN29" s="72">
        <f t="shared" si="30"/>
        <v>0</v>
      </c>
      <c r="CO29" s="72">
        <f t="shared" si="30"/>
        <v>30700.000000000004</v>
      </c>
      <c r="CP29" s="72">
        <f t="shared" si="30"/>
        <v>0</v>
      </c>
      <c r="CQ29" s="72">
        <f t="shared" si="30"/>
        <v>0</v>
      </c>
      <c r="CR29" s="72">
        <f t="shared" si="30"/>
        <v>0</v>
      </c>
      <c r="CS29" s="72">
        <f t="shared" si="30"/>
        <v>0</v>
      </c>
      <c r="CT29" s="72">
        <f t="shared" si="30"/>
        <v>1000</v>
      </c>
      <c r="CU29" s="72">
        <f t="shared" si="30"/>
        <v>0</v>
      </c>
      <c r="CV29" s="72">
        <f t="shared" si="30"/>
        <v>0</v>
      </c>
      <c r="CW29" s="72">
        <f t="shared" si="30"/>
        <v>0</v>
      </c>
      <c r="CX29" s="72">
        <f t="shared" si="30"/>
        <v>0</v>
      </c>
      <c r="CY29" s="72">
        <f t="shared" si="30"/>
        <v>1000</v>
      </c>
      <c r="CZ29" s="72">
        <f t="shared" si="30"/>
        <v>0</v>
      </c>
      <c r="DA29" s="72">
        <f t="shared" si="30"/>
        <v>0</v>
      </c>
      <c r="DB29" s="72">
        <f t="shared" si="30"/>
        <v>0</v>
      </c>
      <c r="DC29" s="72">
        <f t="shared" si="30"/>
        <v>0</v>
      </c>
      <c r="DD29" s="72">
        <f t="shared" si="30"/>
        <v>1000</v>
      </c>
      <c r="DE29" s="72">
        <f t="shared" si="30"/>
        <v>0</v>
      </c>
      <c r="DF29" s="72">
        <f t="shared" si="30"/>
        <v>0</v>
      </c>
      <c r="DG29" s="72">
        <f t="shared" si="30"/>
        <v>0</v>
      </c>
      <c r="DH29" s="72">
        <f t="shared" si="30"/>
        <v>0</v>
      </c>
      <c r="DI29" s="72">
        <f t="shared" si="30"/>
        <v>30700.000000000004</v>
      </c>
    </row>
    <row r="30" spans="3:113">
      <c r="C30" s="80" t="s">
        <v>120</v>
      </c>
      <c r="D30" s="147">
        <v>74855.135207140003</v>
      </c>
      <c r="E30" s="79">
        <v>45</v>
      </c>
      <c r="F30" s="72">
        <f t="shared" si="23"/>
        <v>82340.648727854015</v>
      </c>
      <c r="G30" s="79">
        <v>15</v>
      </c>
      <c r="H30" s="78">
        <v>750</v>
      </c>
      <c r="I30" s="80">
        <f t="shared" si="9"/>
        <v>0</v>
      </c>
      <c r="J30" s="80">
        <f t="shared" si="10"/>
        <v>0</v>
      </c>
      <c r="K30" s="80">
        <f t="shared" si="11"/>
        <v>750</v>
      </c>
      <c r="L30" s="80">
        <f t="shared" si="12"/>
        <v>0</v>
      </c>
      <c r="M30" s="78">
        <f t="shared" si="13"/>
        <v>750</v>
      </c>
      <c r="N30" s="72">
        <f t="shared" si="29"/>
        <v>0</v>
      </c>
      <c r="O30" s="72">
        <f t="shared" si="29"/>
        <v>0</v>
      </c>
      <c r="P30" s="72">
        <f t="shared" si="29"/>
        <v>0</v>
      </c>
      <c r="Q30" s="72">
        <f t="shared" si="29"/>
        <v>0</v>
      </c>
      <c r="R30" s="72">
        <f t="shared" si="29"/>
        <v>0</v>
      </c>
      <c r="S30" s="72">
        <f t="shared" si="29"/>
        <v>0</v>
      </c>
      <c r="T30" s="72">
        <f t="shared" si="29"/>
        <v>0</v>
      </c>
      <c r="U30" s="72">
        <f t="shared" si="29"/>
        <v>0</v>
      </c>
      <c r="V30" s="72">
        <f t="shared" si="29"/>
        <v>0</v>
      </c>
      <c r="W30" s="72">
        <f t="shared" si="29"/>
        <v>0</v>
      </c>
      <c r="X30" s="72">
        <f t="shared" si="29"/>
        <v>0</v>
      </c>
      <c r="Y30" s="72">
        <f t="shared" si="29"/>
        <v>0</v>
      </c>
      <c r="Z30" s="72">
        <f t="shared" si="29"/>
        <v>0</v>
      </c>
      <c r="AA30" s="72">
        <f t="shared" si="29"/>
        <v>0</v>
      </c>
      <c r="AB30" s="72">
        <f t="shared" si="29"/>
        <v>750</v>
      </c>
      <c r="AC30" s="72">
        <f t="shared" si="29"/>
        <v>0</v>
      </c>
      <c r="AD30" s="72">
        <f t="shared" si="26"/>
        <v>0</v>
      </c>
      <c r="AE30" s="72">
        <f t="shared" si="26"/>
        <v>0</v>
      </c>
      <c r="AF30" s="72">
        <f t="shared" si="26"/>
        <v>0</v>
      </c>
      <c r="AG30" s="72">
        <f t="shared" si="27"/>
        <v>0</v>
      </c>
      <c r="AH30" s="72">
        <f t="shared" si="27"/>
        <v>0</v>
      </c>
      <c r="AI30" s="72">
        <f t="shared" si="27"/>
        <v>0</v>
      </c>
      <c r="AJ30" s="72">
        <f t="shared" si="27"/>
        <v>0</v>
      </c>
      <c r="AK30" s="72">
        <f t="shared" si="27"/>
        <v>0</v>
      </c>
      <c r="AL30" s="72">
        <f t="shared" si="27"/>
        <v>0</v>
      </c>
      <c r="AM30" s="72">
        <f t="shared" si="27"/>
        <v>0</v>
      </c>
      <c r="AN30" s="72">
        <f t="shared" si="27"/>
        <v>0</v>
      </c>
      <c r="AO30" s="72">
        <f t="shared" si="27"/>
        <v>0</v>
      </c>
      <c r="AP30" s="72">
        <f t="shared" si="27"/>
        <v>0</v>
      </c>
      <c r="AQ30" s="72">
        <f t="shared" si="27"/>
        <v>750</v>
      </c>
      <c r="AR30" s="72">
        <f t="shared" si="27"/>
        <v>0</v>
      </c>
      <c r="AS30" s="72">
        <f t="shared" si="27"/>
        <v>0</v>
      </c>
      <c r="AT30" s="72">
        <f t="shared" si="27"/>
        <v>0</v>
      </c>
      <c r="AU30" s="72">
        <f t="shared" si="27"/>
        <v>0</v>
      </c>
      <c r="AV30" s="72">
        <f t="shared" si="27"/>
        <v>0</v>
      </c>
      <c r="AW30" s="72">
        <f t="shared" si="27"/>
        <v>0</v>
      </c>
      <c r="AX30" s="72">
        <f t="shared" si="27"/>
        <v>0</v>
      </c>
      <c r="AY30" s="72">
        <f t="shared" si="27"/>
        <v>0</v>
      </c>
      <c r="AZ30" s="72">
        <f t="shared" si="27"/>
        <v>0</v>
      </c>
      <c r="BA30" s="72">
        <f t="shared" si="27"/>
        <v>0</v>
      </c>
      <c r="BB30" s="72">
        <f t="shared" si="27"/>
        <v>0</v>
      </c>
      <c r="BC30" s="72">
        <f t="shared" si="27"/>
        <v>0</v>
      </c>
      <c r="BD30" s="72">
        <f t="shared" si="27"/>
        <v>0</v>
      </c>
      <c r="BE30" s="72">
        <f t="shared" si="27"/>
        <v>0</v>
      </c>
      <c r="BF30" s="72">
        <f t="shared" si="27"/>
        <v>83090.648727854015</v>
      </c>
      <c r="BG30" s="72">
        <f t="shared" si="27"/>
        <v>0</v>
      </c>
      <c r="BH30" s="72">
        <f t="shared" si="27"/>
        <v>0</v>
      </c>
      <c r="BI30" s="72">
        <f t="shared" si="27"/>
        <v>0</v>
      </c>
      <c r="BJ30" s="72">
        <f t="shared" si="27"/>
        <v>0</v>
      </c>
      <c r="BK30" s="72">
        <f t="shared" si="27"/>
        <v>0</v>
      </c>
      <c r="BL30" s="72">
        <f t="shared" si="27"/>
        <v>0</v>
      </c>
      <c r="BM30" s="72">
        <f t="shared" si="27"/>
        <v>0</v>
      </c>
      <c r="BN30" s="72">
        <f t="shared" si="27"/>
        <v>0</v>
      </c>
      <c r="BO30" s="72">
        <f t="shared" si="27"/>
        <v>0</v>
      </c>
      <c r="BP30" s="72">
        <f t="shared" si="27"/>
        <v>0</v>
      </c>
      <c r="BQ30" s="72">
        <f t="shared" si="27"/>
        <v>0</v>
      </c>
      <c r="BR30" s="72">
        <f t="shared" si="27"/>
        <v>0</v>
      </c>
      <c r="BS30" s="72">
        <f t="shared" si="27"/>
        <v>0</v>
      </c>
      <c r="BT30" s="72">
        <f t="shared" si="27"/>
        <v>0</v>
      </c>
      <c r="BU30" s="72">
        <f t="shared" si="27"/>
        <v>750</v>
      </c>
      <c r="BV30" s="72">
        <f t="shared" si="27"/>
        <v>0</v>
      </c>
      <c r="BW30" s="72">
        <f t="shared" si="27"/>
        <v>0</v>
      </c>
      <c r="BX30" s="72">
        <f t="shared" si="27"/>
        <v>0</v>
      </c>
      <c r="BY30" s="72">
        <f t="shared" si="27"/>
        <v>0</v>
      </c>
      <c r="BZ30" s="72">
        <f t="shared" si="27"/>
        <v>0</v>
      </c>
      <c r="CA30" s="72">
        <f t="shared" si="27"/>
        <v>0</v>
      </c>
      <c r="CB30" s="72">
        <f t="shared" si="27"/>
        <v>0</v>
      </c>
      <c r="CC30" s="72">
        <f t="shared" si="27"/>
        <v>0</v>
      </c>
      <c r="CD30" s="72">
        <f t="shared" si="27"/>
        <v>0</v>
      </c>
      <c r="CE30" s="72">
        <f t="shared" si="27"/>
        <v>0</v>
      </c>
      <c r="CF30" s="72">
        <f t="shared" si="27"/>
        <v>0</v>
      </c>
      <c r="CG30" s="72">
        <f t="shared" si="27"/>
        <v>0</v>
      </c>
      <c r="CH30" s="72">
        <f t="shared" si="27"/>
        <v>0</v>
      </c>
      <c r="CI30" s="72">
        <f t="shared" si="27"/>
        <v>0</v>
      </c>
      <c r="CJ30" s="72">
        <f t="shared" si="27"/>
        <v>750</v>
      </c>
      <c r="CK30" s="72">
        <f t="shared" si="27"/>
        <v>0</v>
      </c>
      <c r="CL30" s="72">
        <f t="shared" si="27"/>
        <v>0</v>
      </c>
      <c r="CM30" s="72">
        <f t="shared" si="27"/>
        <v>0</v>
      </c>
      <c r="CN30" s="72">
        <f t="shared" si="27"/>
        <v>0</v>
      </c>
      <c r="CO30" s="72">
        <f t="shared" si="27"/>
        <v>0</v>
      </c>
      <c r="CP30" s="72">
        <f t="shared" si="27"/>
        <v>0</v>
      </c>
      <c r="CQ30" s="72">
        <f t="shared" si="27"/>
        <v>0</v>
      </c>
      <c r="CR30" s="72">
        <f t="shared" si="27"/>
        <v>0</v>
      </c>
      <c r="CS30" s="72">
        <f t="shared" si="30"/>
        <v>0</v>
      </c>
      <c r="CT30" s="72">
        <f t="shared" si="30"/>
        <v>0</v>
      </c>
      <c r="CU30" s="72">
        <f t="shared" si="30"/>
        <v>0</v>
      </c>
      <c r="CV30" s="72">
        <f t="shared" si="30"/>
        <v>0</v>
      </c>
      <c r="CW30" s="72">
        <f t="shared" si="30"/>
        <v>0</v>
      </c>
      <c r="CX30" s="72">
        <f t="shared" si="30"/>
        <v>0</v>
      </c>
      <c r="CY30" s="72">
        <f t="shared" si="30"/>
        <v>83090.648727854015</v>
      </c>
      <c r="CZ30" s="72">
        <f t="shared" si="30"/>
        <v>0</v>
      </c>
      <c r="DA30" s="72">
        <f t="shared" si="30"/>
        <v>0</v>
      </c>
      <c r="DB30" s="72">
        <f t="shared" si="30"/>
        <v>0</v>
      </c>
      <c r="DC30" s="72">
        <f t="shared" si="30"/>
        <v>0</v>
      </c>
      <c r="DD30" s="72">
        <f t="shared" si="30"/>
        <v>0</v>
      </c>
      <c r="DE30" s="72">
        <f t="shared" si="30"/>
        <v>0</v>
      </c>
      <c r="DF30" s="72">
        <f t="shared" si="30"/>
        <v>0</v>
      </c>
      <c r="DG30" s="72">
        <f t="shared" si="30"/>
        <v>0</v>
      </c>
      <c r="DH30" s="72">
        <f t="shared" si="30"/>
        <v>0</v>
      </c>
      <c r="DI30" s="72">
        <f t="shared" si="30"/>
        <v>0</v>
      </c>
    </row>
    <row r="31" spans="3:113">
      <c r="C31" s="80" t="s">
        <v>121</v>
      </c>
      <c r="D31" s="147">
        <v>5389.5697349140801</v>
      </c>
      <c r="E31" s="79">
        <v>35</v>
      </c>
      <c r="F31" s="72">
        <f t="shared" ref="F31:F35" si="31">D31*1.1</f>
        <v>5928.5267084054885</v>
      </c>
      <c r="G31" s="79">
        <v>12</v>
      </c>
      <c r="H31" s="80">
        <v>1000</v>
      </c>
      <c r="I31" s="80">
        <f t="shared" si="9"/>
        <v>0</v>
      </c>
      <c r="J31" s="80">
        <f t="shared" si="10"/>
        <v>0</v>
      </c>
      <c r="K31" s="80">
        <f t="shared" si="11"/>
        <v>1000</v>
      </c>
      <c r="L31" s="80">
        <f t="shared" si="12"/>
        <v>0</v>
      </c>
      <c r="M31" s="78">
        <f t="shared" si="13"/>
        <v>0</v>
      </c>
      <c r="N31" s="72">
        <f t="shared" si="2"/>
        <v>0</v>
      </c>
      <c r="O31" s="72">
        <f t="shared" si="2"/>
        <v>0</v>
      </c>
      <c r="P31" s="72">
        <f t="shared" si="2"/>
        <v>0</v>
      </c>
      <c r="Q31" s="72">
        <f t="shared" si="2"/>
        <v>0</v>
      </c>
      <c r="R31" s="72">
        <f t="shared" si="2"/>
        <v>0</v>
      </c>
      <c r="S31" s="72">
        <f t="shared" si="2"/>
        <v>0</v>
      </c>
      <c r="T31" s="72">
        <f t="shared" si="2"/>
        <v>0</v>
      </c>
      <c r="U31" s="72">
        <f t="shared" si="2"/>
        <v>0</v>
      </c>
      <c r="V31" s="72">
        <f t="shared" si="2"/>
        <v>0</v>
      </c>
      <c r="W31" s="72">
        <f t="shared" si="2"/>
        <v>0</v>
      </c>
      <c r="X31" s="72">
        <f t="shared" si="2"/>
        <v>0</v>
      </c>
      <c r="Y31" s="72">
        <f t="shared" si="2"/>
        <v>1000</v>
      </c>
      <c r="Z31" s="72">
        <f t="shared" si="2"/>
        <v>0</v>
      </c>
      <c r="AA31" s="72">
        <f t="shared" si="2"/>
        <v>0</v>
      </c>
      <c r="AB31" s="72">
        <f t="shared" si="2"/>
        <v>0</v>
      </c>
      <c r="AC31" s="72">
        <f t="shared" si="2"/>
        <v>0</v>
      </c>
      <c r="AD31" s="72">
        <f t="shared" si="3"/>
        <v>0</v>
      </c>
      <c r="AE31" s="72">
        <f t="shared" si="3"/>
        <v>0</v>
      </c>
      <c r="AF31" s="72">
        <f t="shared" si="3"/>
        <v>0</v>
      </c>
      <c r="AG31" s="72">
        <f t="shared" si="3"/>
        <v>0</v>
      </c>
      <c r="AH31" s="72">
        <f t="shared" si="3"/>
        <v>0</v>
      </c>
      <c r="AI31" s="72">
        <f t="shared" si="3"/>
        <v>0</v>
      </c>
      <c r="AJ31" s="72">
        <f t="shared" si="3"/>
        <v>0</v>
      </c>
      <c r="AK31" s="72">
        <f t="shared" si="3"/>
        <v>1000</v>
      </c>
      <c r="AL31" s="72">
        <f t="shared" si="3"/>
        <v>0</v>
      </c>
      <c r="AM31" s="72">
        <f t="shared" si="3"/>
        <v>0</v>
      </c>
      <c r="AN31" s="72">
        <f t="shared" si="3"/>
        <v>0</v>
      </c>
      <c r="AO31" s="72">
        <f t="shared" si="3"/>
        <v>0</v>
      </c>
      <c r="AP31" s="72">
        <f t="shared" si="3"/>
        <v>0</v>
      </c>
      <c r="AQ31" s="72">
        <f t="shared" si="3"/>
        <v>0</v>
      </c>
      <c r="AR31" s="72">
        <f t="shared" si="3"/>
        <v>0</v>
      </c>
      <c r="AS31" s="72">
        <f t="shared" si="3"/>
        <v>0</v>
      </c>
      <c r="AT31" s="72">
        <f t="shared" si="4"/>
        <v>0</v>
      </c>
      <c r="AU31" s="72">
        <f t="shared" si="4"/>
        <v>0</v>
      </c>
      <c r="AV31" s="72">
        <f t="shared" si="4"/>
        <v>5928.5267084054885</v>
      </c>
      <c r="AW31" s="72">
        <f t="shared" si="4"/>
        <v>1000</v>
      </c>
      <c r="AX31" s="72">
        <f t="shared" si="4"/>
        <v>0</v>
      </c>
      <c r="AY31" s="72">
        <f t="shared" si="4"/>
        <v>0</v>
      </c>
      <c r="AZ31" s="72">
        <f t="shared" si="4"/>
        <v>0</v>
      </c>
      <c r="BA31" s="72">
        <f t="shared" si="4"/>
        <v>0</v>
      </c>
      <c r="BB31" s="72">
        <f t="shared" si="4"/>
        <v>0</v>
      </c>
      <c r="BC31" s="72">
        <f t="shared" si="4"/>
        <v>0</v>
      </c>
      <c r="BD31" s="72">
        <f t="shared" si="4"/>
        <v>0</v>
      </c>
      <c r="BE31" s="72">
        <f t="shared" si="4"/>
        <v>0</v>
      </c>
      <c r="BF31" s="72">
        <f t="shared" si="4"/>
        <v>0</v>
      </c>
      <c r="BG31" s="72">
        <f t="shared" si="4"/>
        <v>0</v>
      </c>
      <c r="BH31" s="72">
        <f t="shared" si="4"/>
        <v>0</v>
      </c>
      <c r="BI31" s="72">
        <f t="shared" si="4"/>
        <v>1000</v>
      </c>
      <c r="BJ31" s="72">
        <f t="shared" si="5"/>
        <v>0</v>
      </c>
      <c r="BK31" s="72">
        <f t="shared" si="5"/>
        <v>0</v>
      </c>
      <c r="BL31" s="72">
        <f t="shared" si="5"/>
        <v>0</v>
      </c>
      <c r="BM31" s="72">
        <f t="shared" si="5"/>
        <v>0</v>
      </c>
      <c r="BN31" s="72">
        <f t="shared" si="5"/>
        <v>0</v>
      </c>
      <c r="BO31" s="72">
        <f t="shared" si="5"/>
        <v>0</v>
      </c>
      <c r="BP31" s="72">
        <f t="shared" si="5"/>
        <v>0</v>
      </c>
      <c r="BQ31" s="72">
        <f t="shared" si="5"/>
        <v>0</v>
      </c>
      <c r="BR31" s="72">
        <f t="shared" si="5"/>
        <v>0</v>
      </c>
      <c r="BS31" s="72">
        <f t="shared" si="5"/>
        <v>0</v>
      </c>
      <c r="BT31" s="72">
        <f t="shared" si="5"/>
        <v>0</v>
      </c>
      <c r="BU31" s="72">
        <f t="shared" si="5"/>
        <v>1000</v>
      </c>
      <c r="BV31" s="72">
        <f t="shared" si="5"/>
        <v>0</v>
      </c>
      <c r="BW31" s="72">
        <f t="shared" si="5"/>
        <v>0</v>
      </c>
      <c r="BX31" s="72">
        <f t="shared" si="5"/>
        <v>0</v>
      </c>
      <c r="BY31" s="72">
        <f t="shared" si="5"/>
        <v>0</v>
      </c>
      <c r="BZ31" s="72">
        <f t="shared" si="6"/>
        <v>0</v>
      </c>
      <c r="CA31" s="72">
        <f t="shared" si="6"/>
        <v>0</v>
      </c>
      <c r="CB31" s="72">
        <f t="shared" si="6"/>
        <v>0</v>
      </c>
      <c r="CC31" s="72">
        <f t="shared" si="6"/>
        <v>0</v>
      </c>
      <c r="CD31" s="72">
        <f t="shared" si="6"/>
        <v>0</v>
      </c>
      <c r="CE31" s="72">
        <f t="shared" si="6"/>
        <v>5928.5267084054885</v>
      </c>
      <c r="CF31" s="72">
        <f t="shared" si="6"/>
        <v>0</v>
      </c>
      <c r="CG31" s="72">
        <f t="shared" si="6"/>
        <v>1000</v>
      </c>
      <c r="CH31" s="72">
        <f t="shared" si="6"/>
        <v>0</v>
      </c>
      <c r="CI31" s="72">
        <f t="shared" si="6"/>
        <v>0</v>
      </c>
      <c r="CJ31" s="72">
        <f t="shared" si="6"/>
        <v>0</v>
      </c>
      <c r="CK31" s="72">
        <f t="shared" si="6"/>
        <v>0</v>
      </c>
      <c r="CL31" s="72">
        <f t="shared" si="6"/>
        <v>0</v>
      </c>
      <c r="CM31" s="72">
        <f t="shared" si="6"/>
        <v>0</v>
      </c>
      <c r="CN31" s="72">
        <f t="shared" si="6"/>
        <v>0</v>
      </c>
      <c r="CO31" s="72">
        <f t="shared" si="6"/>
        <v>0</v>
      </c>
      <c r="CP31" s="72">
        <f t="shared" si="7"/>
        <v>0</v>
      </c>
      <c r="CQ31" s="72">
        <f t="shared" si="7"/>
        <v>0</v>
      </c>
      <c r="CR31" s="72">
        <f t="shared" si="7"/>
        <v>0</v>
      </c>
      <c r="CS31" s="72">
        <f t="shared" si="7"/>
        <v>1000</v>
      </c>
      <c r="CT31" s="72">
        <f t="shared" si="7"/>
        <v>0</v>
      </c>
      <c r="CU31" s="72">
        <f t="shared" si="7"/>
        <v>0</v>
      </c>
      <c r="CV31" s="72">
        <f t="shared" si="7"/>
        <v>0</v>
      </c>
      <c r="CW31" s="72">
        <f t="shared" si="7"/>
        <v>0</v>
      </c>
      <c r="CX31" s="72">
        <f t="shared" si="7"/>
        <v>0</v>
      </c>
      <c r="CY31" s="72">
        <f t="shared" si="7"/>
        <v>0</v>
      </c>
      <c r="CZ31" s="72">
        <f t="shared" si="7"/>
        <v>0</v>
      </c>
      <c r="DA31" s="72">
        <f t="shared" si="7"/>
        <v>0</v>
      </c>
      <c r="DB31" s="72">
        <f t="shared" si="7"/>
        <v>0</v>
      </c>
      <c r="DC31" s="72">
        <f t="shared" si="7"/>
        <v>0</v>
      </c>
      <c r="DD31" s="72">
        <f t="shared" si="7"/>
        <v>0</v>
      </c>
      <c r="DE31" s="72">
        <f t="shared" si="7"/>
        <v>1000</v>
      </c>
      <c r="DF31" s="72">
        <f t="shared" si="8"/>
        <v>0</v>
      </c>
      <c r="DG31" s="72">
        <f t="shared" si="8"/>
        <v>0</v>
      </c>
      <c r="DH31" s="72">
        <f t="shared" si="8"/>
        <v>0</v>
      </c>
      <c r="DI31" s="72">
        <f t="shared" si="8"/>
        <v>0</v>
      </c>
    </row>
    <row r="32" spans="3:113">
      <c r="C32" s="80" t="s">
        <v>122</v>
      </c>
      <c r="D32" s="147">
        <v>32700</v>
      </c>
      <c r="E32" s="79">
        <v>15</v>
      </c>
      <c r="F32" s="72">
        <f t="shared" si="31"/>
        <v>35970</v>
      </c>
      <c r="G32" s="79">
        <v>3</v>
      </c>
      <c r="H32" s="80">
        <v>500</v>
      </c>
      <c r="I32" s="80">
        <f t="shared" si="9"/>
        <v>500</v>
      </c>
      <c r="J32" s="80">
        <f t="shared" si="10"/>
        <v>1000</v>
      </c>
      <c r="K32" s="80">
        <f t="shared" si="11"/>
        <v>36970</v>
      </c>
      <c r="L32" s="80">
        <f t="shared" si="12"/>
        <v>500</v>
      </c>
      <c r="M32" s="78">
        <f t="shared" si="13"/>
        <v>36970</v>
      </c>
      <c r="N32" s="72">
        <f t="shared" si="2"/>
        <v>0</v>
      </c>
      <c r="O32" s="72">
        <f t="shared" si="2"/>
        <v>0</v>
      </c>
      <c r="P32" s="72">
        <f t="shared" si="2"/>
        <v>500</v>
      </c>
      <c r="Q32" s="72">
        <f t="shared" si="2"/>
        <v>0</v>
      </c>
      <c r="R32" s="72">
        <f t="shared" si="2"/>
        <v>0</v>
      </c>
      <c r="S32" s="72">
        <f t="shared" si="2"/>
        <v>500</v>
      </c>
      <c r="T32" s="72">
        <f t="shared" si="2"/>
        <v>0</v>
      </c>
      <c r="U32" s="72">
        <f t="shared" si="2"/>
        <v>0</v>
      </c>
      <c r="V32" s="72">
        <f t="shared" si="2"/>
        <v>500</v>
      </c>
      <c r="W32" s="72">
        <f t="shared" si="2"/>
        <v>0</v>
      </c>
      <c r="X32" s="72">
        <f t="shared" si="2"/>
        <v>0</v>
      </c>
      <c r="Y32" s="72">
        <f t="shared" si="2"/>
        <v>500</v>
      </c>
      <c r="Z32" s="72">
        <f t="shared" si="2"/>
        <v>0</v>
      </c>
      <c r="AA32" s="72">
        <f t="shared" si="2"/>
        <v>0</v>
      </c>
      <c r="AB32" s="72">
        <f t="shared" si="2"/>
        <v>36470</v>
      </c>
      <c r="AC32" s="72">
        <f t="shared" si="2"/>
        <v>0</v>
      </c>
      <c r="AD32" s="72">
        <f t="shared" si="3"/>
        <v>0</v>
      </c>
      <c r="AE32" s="72">
        <f t="shared" si="3"/>
        <v>500</v>
      </c>
      <c r="AF32" s="72">
        <f t="shared" si="3"/>
        <v>0</v>
      </c>
      <c r="AG32" s="72">
        <f t="shared" si="3"/>
        <v>0</v>
      </c>
      <c r="AH32" s="72">
        <f t="shared" si="3"/>
        <v>500</v>
      </c>
      <c r="AI32" s="72">
        <f t="shared" si="3"/>
        <v>0</v>
      </c>
      <c r="AJ32" s="72">
        <f t="shared" si="3"/>
        <v>0</v>
      </c>
      <c r="AK32" s="72">
        <f t="shared" si="3"/>
        <v>500</v>
      </c>
      <c r="AL32" s="72">
        <f t="shared" si="3"/>
        <v>0</v>
      </c>
      <c r="AM32" s="72">
        <f t="shared" si="3"/>
        <v>0</v>
      </c>
      <c r="AN32" s="72">
        <f t="shared" si="3"/>
        <v>500</v>
      </c>
      <c r="AO32" s="72">
        <f t="shared" si="3"/>
        <v>0</v>
      </c>
      <c r="AP32" s="72">
        <f t="shared" si="3"/>
        <v>0</v>
      </c>
      <c r="AQ32" s="72">
        <f t="shared" si="3"/>
        <v>36470</v>
      </c>
      <c r="AR32" s="72">
        <f t="shared" si="3"/>
        <v>0</v>
      </c>
      <c r="AS32" s="72">
        <f t="shared" si="3"/>
        <v>0</v>
      </c>
      <c r="AT32" s="72">
        <f t="shared" si="4"/>
        <v>500</v>
      </c>
      <c r="AU32" s="72">
        <f t="shared" si="4"/>
        <v>0</v>
      </c>
      <c r="AV32" s="72">
        <f t="shared" si="4"/>
        <v>0</v>
      </c>
      <c r="AW32" s="72">
        <f t="shared" si="4"/>
        <v>500</v>
      </c>
      <c r="AX32" s="72">
        <f t="shared" si="4"/>
        <v>0</v>
      </c>
      <c r="AY32" s="72">
        <f t="shared" si="4"/>
        <v>0</v>
      </c>
      <c r="AZ32" s="72">
        <f t="shared" si="4"/>
        <v>500</v>
      </c>
      <c r="BA32" s="72">
        <f t="shared" si="4"/>
        <v>0</v>
      </c>
      <c r="BB32" s="72">
        <f t="shared" si="4"/>
        <v>0</v>
      </c>
      <c r="BC32" s="72">
        <f t="shared" si="4"/>
        <v>500</v>
      </c>
      <c r="BD32" s="72">
        <f t="shared" si="4"/>
        <v>0</v>
      </c>
      <c r="BE32" s="72">
        <f t="shared" si="4"/>
        <v>0</v>
      </c>
      <c r="BF32" s="72">
        <f t="shared" si="4"/>
        <v>36470</v>
      </c>
      <c r="BG32" s="72">
        <f t="shared" si="4"/>
        <v>0</v>
      </c>
      <c r="BH32" s="72">
        <f t="shared" si="4"/>
        <v>0</v>
      </c>
      <c r="BI32" s="72">
        <f t="shared" si="4"/>
        <v>500</v>
      </c>
      <c r="BJ32" s="72">
        <f t="shared" si="5"/>
        <v>0</v>
      </c>
      <c r="BK32" s="72">
        <f t="shared" si="5"/>
        <v>0</v>
      </c>
      <c r="BL32" s="72">
        <f t="shared" si="5"/>
        <v>500</v>
      </c>
      <c r="BM32" s="72">
        <f t="shared" si="5"/>
        <v>0</v>
      </c>
      <c r="BN32" s="72">
        <f t="shared" si="5"/>
        <v>0</v>
      </c>
      <c r="BO32" s="72">
        <f t="shared" si="5"/>
        <v>500</v>
      </c>
      <c r="BP32" s="72">
        <f t="shared" si="5"/>
        <v>0</v>
      </c>
      <c r="BQ32" s="72">
        <f t="shared" si="5"/>
        <v>0</v>
      </c>
      <c r="BR32" s="72">
        <f t="shared" si="5"/>
        <v>500</v>
      </c>
      <c r="BS32" s="72">
        <f t="shared" si="5"/>
        <v>0</v>
      </c>
      <c r="BT32" s="72">
        <f t="shared" si="5"/>
        <v>0</v>
      </c>
      <c r="BU32" s="72">
        <f t="shared" si="5"/>
        <v>36470</v>
      </c>
      <c r="BV32" s="72">
        <f t="shared" si="5"/>
        <v>0</v>
      </c>
      <c r="BW32" s="72">
        <f t="shared" si="5"/>
        <v>0</v>
      </c>
      <c r="BX32" s="72">
        <f t="shared" si="5"/>
        <v>500</v>
      </c>
      <c r="BY32" s="72">
        <f t="shared" si="5"/>
        <v>0</v>
      </c>
      <c r="BZ32" s="72">
        <f t="shared" si="6"/>
        <v>0</v>
      </c>
      <c r="CA32" s="72">
        <f t="shared" si="6"/>
        <v>500</v>
      </c>
      <c r="CB32" s="72">
        <f t="shared" si="6"/>
        <v>0</v>
      </c>
      <c r="CC32" s="72">
        <f t="shared" si="6"/>
        <v>0</v>
      </c>
      <c r="CD32" s="72">
        <f t="shared" si="6"/>
        <v>500</v>
      </c>
      <c r="CE32" s="72">
        <f t="shared" si="6"/>
        <v>0</v>
      </c>
      <c r="CF32" s="72">
        <f t="shared" si="6"/>
        <v>0</v>
      </c>
      <c r="CG32" s="72">
        <f t="shared" si="6"/>
        <v>500</v>
      </c>
      <c r="CH32" s="72">
        <f t="shared" si="6"/>
        <v>0</v>
      </c>
      <c r="CI32" s="72">
        <f t="shared" si="6"/>
        <v>0</v>
      </c>
      <c r="CJ32" s="72">
        <f t="shared" si="6"/>
        <v>36470</v>
      </c>
      <c r="CK32" s="72">
        <f t="shared" si="6"/>
        <v>0</v>
      </c>
      <c r="CL32" s="72">
        <f t="shared" si="6"/>
        <v>0</v>
      </c>
      <c r="CM32" s="72">
        <f t="shared" si="6"/>
        <v>500</v>
      </c>
      <c r="CN32" s="72">
        <f t="shared" si="6"/>
        <v>0</v>
      </c>
      <c r="CO32" s="72">
        <f t="shared" si="6"/>
        <v>0</v>
      </c>
      <c r="CP32" s="72">
        <f t="shared" si="7"/>
        <v>500</v>
      </c>
      <c r="CQ32" s="72">
        <f t="shared" si="7"/>
        <v>0</v>
      </c>
      <c r="CR32" s="72">
        <f t="shared" si="7"/>
        <v>0</v>
      </c>
      <c r="CS32" s="72">
        <f t="shared" si="7"/>
        <v>500</v>
      </c>
      <c r="CT32" s="72">
        <f t="shared" si="7"/>
        <v>0</v>
      </c>
      <c r="CU32" s="72">
        <f t="shared" si="7"/>
        <v>0</v>
      </c>
      <c r="CV32" s="72">
        <f t="shared" si="7"/>
        <v>500</v>
      </c>
      <c r="CW32" s="72">
        <f t="shared" si="7"/>
        <v>0</v>
      </c>
      <c r="CX32" s="72">
        <f t="shared" si="7"/>
        <v>0</v>
      </c>
      <c r="CY32" s="72">
        <f t="shared" si="7"/>
        <v>36470</v>
      </c>
      <c r="CZ32" s="72">
        <f t="shared" si="7"/>
        <v>0</v>
      </c>
      <c r="DA32" s="72">
        <f t="shared" si="7"/>
        <v>0</v>
      </c>
      <c r="DB32" s="72">
        <f t="shared" si="7"/>
        <v>500</v>
      </c>
      <c r="DC32" s="72">
        <f t="shared" si="7"/>
        <v>0</v>
      </c>
      <c r="DD32" s="72">
        <f t="shared" si="7"/>
        <v>0</v>
      </c>
      <c r="DE32" s="72">
        <f t="shared" si="7"/>
        <v>500</v>
      </c>
      <c r="DF32" s="72">
        <f t="shared" si="8"/>
        <v>0</v>
      </c>
      <c r="DG32" s="72">
        <f t="shared" si="8"/>
        <v>0</v>
      </c>
      <c r="DH32" s="72">
        <f t="shared" si="8"/>
        <v>500</v>
      </c>
      <c r="DI32" s="72">
        <f t="shared" si="8"/>
        <v>0</v>
      </c>
    </row>
    <row r="33" spans="3:113">
      <c r="C33" s="80" t="s">
        <v>123</v>
      </c>
      <c r="D33" s="147">
        <v>2800</v>
      </c>
      <c r="E33" s="138">
        <v>15</v>
      </c>
      <c r="F33" s="72">
        <f t="shared" si="31"/>
        <v>3080.0000000000005</v>
      </c>
      <c r="G33" s="79">
        <v>3</v>
      </c>
      <c r="H33" s="80">
        <v>100</v>
      </c>
      <c r="I33" s="80">
        <f t="shared" si="9"/>
        <v>100</v>
      </c>
      <c r="J33" s="80">
        <f t="shared" si="10"/>
        <v>200</v>
      </c>
      <c r="K33" s="80">
        <f t="shared" si="11"/>
        <v>3280.0000000000005</v>
      </c>
      <c r="L33" s="80">
        <f t="shared" si="12"/>
        <v>100</v>
      </c>
      <c r="M33" s="78">
        <f t="shared" si="13"/>
        <v>3280.0000000000005</v>
      </c>
      <c r="N33" s="72">
        <f t="shared" si="2"/>
        <v>0</v>
      </c>
      <c r="O33" s="72">
        <f t="shared" si="2"/>
        <v>0</v>
      </c>
      <c r="P33" s="72">
        <f t="shared" si="2"/>
        <v>100</v>
      </c>
      <c r="Q33" s="72">
        <f t="shared" si="2"/>
        <v>0</v>
      </c>
      <c r="R33" s="72">
        <f t="shared" si="2"/>
        <v>0</v>
      </c>
      <c r="S33" s="72">
        <f t="shared" si="2"/>
        <v>100</v>
      </c>
      <c r="T33" s="72">
        <f t="shared" si="2"/>
        <v>0</v>
      </c>
      <c r="U33" s="72">
        <f t="shared" si="2"/>
        <v>0</v>
      </c>
      <c r="V33" s="72">
        <f t="shared" si="2"/>
        <v>100</v>
      </c>
      <c r="W33" s="72">
        <f t="shared" si="2"/>
        <v>0</v>
      </c>
      <c r="X33" s="72">
        <f t="shared" si="2"/>
        <v>0</v>
      </c>
      <c r="Y33" s="72">
        <f t="shared" si="2"/>
        <v>100</v>
      </c>
      <c r="Z33" s="72">
        <f t="shared" si="2"/>
        <v>0</v>
      </c>
      <c r="AA33" s="72">
        <f t="shared" si="2"/>
        <v>0</v>
      </c>
      <c r="AB33" s="72">
        <f t="shared" si="2"/>
        <v>3180.0000000000005</v>
      </c>
      <c r="AC33" s="72">
        <f t="shared" si="2"/>
        <v>0</v>
      </c>
      <c r="AD33" s="72">
        <f t="shared" si="3"/>
        <v>0</v>
      </c>
      <c r="AE33" s="72">
        <f t="shared" si="3"/>
        <v>100</v>
      </c>
      <c r="AF33" s="72">
        <f t="shared" si="3"/>
        <v>0</v>
      </c>
      <c r="AG33" s="72">
        <f t="shared" si="3"/>
        <v>0</v>
      </c>
      <c r="AH33" s="72">
        <f t="shared" si="3"/>
        <v>100</v>
      </c>
      <c r="AI33" s="72">
        <f t="shared" si="3"/>
        <v>0</v>
      </c>
      <c r="AJ33" s="72">
        <f t="shared" si="3"/>
        <v>0</v>
      </c>
      <c r="AK33" s="72">
        <f t="shared" si="3"/>
        <v>100</v>
      </c>
      <c r="AL33" s="72">
        <f t="shared" si="3"/>
        <v>0</v>
      </c>
      <c r="AM33" s="72">
        <f t="shared" si="3"/>
        <v>0</v>
      </c>
      <c r="AN33" s="72">
        <f t="shared" si="3"/>
        <v>100</v>
      </c>
      <c r="AO33" s="72">
        <f t="shared" si="3"/>
        <v>0</v>
      </c>
      <c r="AP33" s="72">
        <f t="shared" si="3"/>
        <v>0</v>
      </c>
      <c r="AQ33" s="72">
        <f t="shared" si="3"/>
        <v>3180.0000000000005</v>
      </c>
      <c r="AR33" s="72">
        <f t="shared" si="3"/>
        <v>0</v>
      </c>
      <c r="AS33" s="72">
        <f t="shared" si="3"/>
        <v>0</v>
      </c>
      <c r="AT33" s="72">
        <f t="shared" si="4"/>
        <v>100</v>
      </c>
      <c r="AU33" s="72">
        <f t="shared" si="4"/>
        <v>0</v>
      </c>
      <c r="AV33" s="72">
        <f t="shared" si="4"/>
        <v>0</v>
      </c>
      <c r="AW33" s="72">
        <f t="shared" si="4"/>
        <v>100</v>
      </c>
      <c r="AX33" s="72">
        <f t="shared" si="4"/>
        <v>0</v>
      </c>
      <c r="AY33" s="72">
        <f t="shared" si="4"/>
        <v>0</v>
      </c>
      <c r="AZ33" s="72">
        <f t="shared" si="4"/>
        <v>100</v>
      </c>
      <c r="BA33" s="72">
        <f t="shared" si="4"/>
        <v>0</v>
      </c>
      <c r="BB33" s="72">
        <f t="shared" si="4"/>
        <v>0</v>
      </c>
      <c r="BC33" s="72">
        <f t="shared" si="4"/>
        <v>100</v>
      </c>
      <c r="BD33" s="72">
        <f t="shared" si="4"/>
        <v>0</v>
      </c>
      <c r="BE33" s="72">
        <f t="shared" si="4"/>
        <v>0</v>
      </c>
      <c r="BF33" s="72">
        <f t="shared" si="4"/>
        <v>3180.0000000000005</v>
      </c>
      <c r="BG33" s="72">
        <f t="shared" si="4"/>
        <v>0</v>
      </c>
      <c r="BH33" s="72">
        <f t="shared" si="4"/>
        <v>0</v>
      </c>
      <c r="BI33" s="72">
        <f t="shared" si="4"/>
        <v>100</v>
      </c>
      <c r="BJ33" s="72">
        <f t="shared" si="5"/>
        <v>0</v>
      </c>
      <c r="BK33" s="72">
        <f t="shared" si="5"/>
        <v>0</v>
      </c>
      <c r="BL33" s="72">
        <f t="shared" si="5"/>
        <v>100</v>
      </c>
      <c r="BM33" s="72">
        <f t="shared" si="5"/>
        <v>0</v>
      </c>
      <c r="BN33" s="72">
        <f t="shared" si="5"/>
        <v>0</v>
      </c>
      <c r="BO33" s="72">
        <f t="shared" si="5"/>
        <v>100</v>
      </c>
      <c r="BP33" s="72">
        <f t="shared" si="5"/>
        <v>0</v>
      </c>
      <c r="BQ33" s="72">
        <f t="shared" si="5"/>
        <v>0</v>
      </c>
      <c r="BR33" s="72">
        <f t="shared" si="5"/>
        <v>100</v>
      </c>
      <c r="BS33" s="72">
        <f t="shared" si="5"/>
        <v>0</v>
      </c>
      <c r="BT33" s="72">
        <f t="shared" si="5"/>
        <v>0</v>
      </c>
      <c r="BU33" s="72">
        <f t="shared" si="5"/>
        <v>3180.0000000000005</v>
      </c>
      <c r="BV33" s="72">
        <f t="shared" si="5"/>
        <v>0</v>
      </c>
      <c r="BW33" s="72">
        <f t="shared" si="5"/>
        <v>0</v>
      </c>
      <c r="BX33" s="72">
        <f t="shared" si="5"/>
        <v>100</v>
      </c>
      <c r="BY33" s="72">
        <f t="shared" si="5"/>
        <v>0</v>
      </c>
      <c r="BZ33" s="72">
        <f t="shared" si="6"/>
        <v>0</v>
      </c>
      <c r="CA33" s="72">
        <f t="shared" si="6"/>
        <v>100</v>
      </c>
      <c r="CB33" s="72">
        <f t="shared" si="6"/>
        <v>0</v>
      </c>
      <c r="CC33" s="72">
        <f t="shared" si="6"/>
        <v>0</v>
      </c>
      <c r="CD33" s="72">
        <f t="shared" si="6"/>
        <v>100</v>
      </c>
      <c r="CE33" s="72">
        <f t="shared" si="6"/>
        <v>0</v>
      </c>
      <c r="CF33" s="72">
        <f t="shared" si="6"/>
        <v>0</v>
      </c>
      <c r="CG33" s="72">
        <f t="shared" si="6"/>
        <v>100</v>
      </c>
      <c r="CH33" s="72">
        <f t="shared" si="6"/>
        <v>0</v>
      </c>
      <c r="CI33" s="72">
        <f t="shared" si="6"/>
        <v>0</v>
      </c>
      <c r="CJ33" s="72">
        <f t="shared" si="6"/>
        <v>3180.0000000000005</v>
      </c>
      <c r="CK33" s="72">
        <f t="shared" si="6"/>
        <v>0</v>
      </c>
      <c r="CL33" s="72">
        <f t="shared" si="6"/>
        <v>0</v>
      </c>
      <c r="CM33" s="72">
        <f t="shared" si="6"/>
        <v>100</v>
      </c>
      <c r="CN33" s="72">
        <f t="shared" si="6"/>
        <v>0</v>
      </c>
      <c r="CO33" s="72">
        <f t="shared" si="6"/>
        <v>0</v>
      </c>
      <c r="CP33" s="72">
        <f t="shared" si="7"/>
        <v>100</v>
      </c>
      <c r="CQ33" s="72">
        <f t="shared" si="7"/>
        <v>0</v>
      </c>
      <c r="CR33" s="72">
        <f t="shared" si="7"/>
        <v>0</v>
      </c>
      <c r="CS33" s="72">
        <f t="shared" si="7"/>
        <v>100</v>
      </c>
      <c r="CT33" s="72">
        <f t="shared" si="7"/>
        <v>0</v>
      </c>
      <c r="CU33" s="72">
        <f t="shared" si="7"/>
        <v>0</v>
      </c>
      <c r="CV33" s="72">
        <f t="shared" si="7"/>
        <v>100</v>
      </c>
      <c r="CW33" s="72">
        <f t="shared" si="7"/>
        <v>0</v>
      </c>
      <c r="CX33" s="72">
        <f t="shared" si="7"/>
        <v>0</v>
      </c>
      <c r="CY33" s="72">
        <f t="shared" si="7"/>
        <v>3180.0000000000005</v>
      </c>
      <c r="CZ33" s="72">
        <f t="shared" si="7"/>
        <v>0</v>
      </c>
      <c r="DA33" s="72">
        <f t="shared" si="7"/>
        <v>0</v>
      </c>
      <c r="DB33" s="72">
        <f t="shared" si="7"/>
        <v>100</v>
      </c>
      <c r="DC33" s="72">
        <f t="shared" si="7"/>
        <v>0</v>
      </c>
      <c r="DD33" s="72">
        <f t="shared" si="7"/>
        <v>0</v>
      </c>
      <c r="DE33" s="72">
        <f t="shared" si="7"/>
        <v>100</v>
      </c>
      <c r="DF33" s="72">
        <f t="shared" si="8"/>
        <v>0</v>
      </c>
      <c r="DG33" s="72">
        <f t="shared" si="8"/>
        <v>0</v>
      </c>
      <c r="DH33" s="72">
        <f t="shared" si="8"/>
        <v>100</v>
      </c>
      <c r="DI33" s="72">
        <f t="shared" si="8"/>
        <v>0</v>
      </c>
    </row>
    <row r="34" spans="3:113">
      <c r="C34" s="80" t="s">
        <v>124</v>
      </c>
      <c r="D34" s="147">
        <v>14700</v>
      </c>
      <c r="E34" s="79">
        <v>15</v>
      </c>
      <c r="F34" s="72">
        <f t="shared" si="31"/>
        <v>16170.000000000002</v>
      </c>
      <c r="G34" s="79">
        <v>3</v>
      </c>
      <c r="H34" s="80">
        <v>250</v>
      </c>
      <c r="I34" s="80">
        <f t="shared" si="9"/>
        <v>250</v>
      </c>
      <c r="J34" s="80">
        <f t="shared" si="10"/>
        <v>500</v>
      </c>
      <c r="K34" s="80">
        <f t="shared" si="11"/>
        <v>16670</v>
      </c>
      <c r="L34" s="80">
        <f t="shared" si="12"/>
        <v>250</v>
      </c>
      <c r="M34" s="78">
        <f t="shared" si="13"/>
        <v>16670</v>
      </c>
      <c r="N34" s="72">
        <f t="shared" si="2"/>
        <v>0</v>
      </c>
      <c r="O34" s="72">
        <f t="shared" si="2"/>
        <v>0</v>
      </c>
      <c r="P34" s="72">
        <f t="shared" si="2"/>
        <v>250</v>
      </c>
      <c r="Q34" s="72">
        <f t="shared" si="2"/>
        <v>0</v>
      </c>
      <c r="R34" s="72">
        <f t="shared" si="2"/>
        <v>0</v>
      </c>
      <c r="S34" s="72">
        <f t="shared" si="2"/>
        <v>250</v>
      </c>
      <c r="T34" s="72">
        <f t="shared" si="2"/>
        <v>0</v>
      </c>
      <c r="U34" s="72">
        <f t="shared" si="2"/>
        <v>0</v>
      </c>
      <c r="V34" s="72">
        <f t="shared" si="2"/>
        <v>250</v>
      </c>
      <c r="W34" s="72">
        <f t="shared" si="2"/>
        <v>0</v>
      </c>
      <c r="X34" s="72">
        <f t="shared" si="2"/>
        <v>0</v>
      </c>
      <c r="Y34" s="72">
        <f t="shared" si="2"/>
        <v>250</v>
      </c>
      <c r="Z34" s="72">
        <f t="shared" si="2"/>
        <v>0</v>
      </c>
      <c r="AA34" s="72">
        <f t="shared" si="2"/>
        <v>0</v>
      </c>
      <c r="AB34" s="72">
        <f t="shared" si="2"/>
        <v>16420</v>
      </c>
      <c r="AC34" s="72">
        <f t="shared" si="2"/>
        <v>0</v>
      </c>
      <c r="AD34" s="72">
        <f t="shared" si="3"/>
        <v>0</v>
      </c>
      <c r="AE34" s="72">
        <f t="shared" si="3"/>
        <v>250</v>
      </c>
      <c r="AF34" s="72">
        <f t="shared" si="3"/>
        <v>0</v>
      </c>
      <c r="AG34" s="72">
        <f t="shared" si="3"/>
        <v>0</v>
      </c>
      <c r="AH34" s="72">
        <f t="shared" si="3"/>
        <v>250</v>
      </c>
      <c r="AI34" s="72">
        <f t="shared" si="3"/>
        <v>0</v>
      </c>
      <c r="AJ34" s="72">
        <f t="shared" si="3"/>
        <v>0</v>
      </c>
      <c r="AK34" s="72">
        <f t="shared" si="3"/>
        <v>250</v>
      </c>
      <c r="AL34" s="72">
        <f t="shared" si="3"/>
        <v>0</v>
      </c>
      <c r="AM34" s="72">
        <f t="shared" si="3"/>
        <v>0</v>
      </c>
      <c r="AN34" s="72">
        <f t="shared" si="3"/>
        <v>250</v>
      </c>
      <c r="AO34" s="72">
        <f t="shared" si="3"/>
        <v>0</v>
      </c>
      <c r="AP34" s="72">
        <f t="shared" si="3"/>
        <v>0</v>
      </c>
      <c r="AQ34" s="72">
        <f t="shared" si="3"/>
        <v>16420</v>
      </c>
      <c r="AR34" s="72">
        <f t="shared" si="3"/>
        <v>0</v>
      </c>
      <c r="AS34" s="72">
        <f t="shared" si="3"/>
        <v>0</v>
      </c>
      <c r="AT34" s="72">
        <f t="shared" si="4"/>
        <v>250</v>
      </c>
      <c r="AU34" s="72">
        <f t="shared" si="4"/>
        <v>0</v>
      </c>
      <c r="AV34" s="72">
        <f t="shared" si="4"/>
        <v>0</v>
      </c>
      <c r="AW34" s="72">
        <f t="shared" si="4"/>
        <v>250</v>
      </c>
      <c r="AX34" s="72">
        <f t="shared" si="4"/>
        <v>0</v>
      </c>
      <c r="AY34" s="72">
        <f t="shared" si="4"/>
        <v>0</v>
      </c>
      <c r="AZ34" s="72">
        <f t="shared" si="4"/>
        <v>250</v>
      </c>
      <c r="BA34" s="72">
        <f t="shared" si="4"/>
        <v>0</v>
      </c>
      <c r="BB34" s="72">
        <f t="shared" si="4"/>
        <v>0</v>
      </c>
      <c r="BC34" s="72">
        <f t="shared" si="4"/>
        <v>250</v>
      </c>
      <c r="BD34" s="72">
        <f t="shared" si="4"/>
        <v>0</v>
      </c>
      <c r="BE34" s="72">
        <f t="shared" si="4"/>
        <v>0</v>
      </c>
      <c r="BF34" s="72">
        <f t="shared" si="4"/>
        <v>16420</v>
      </c>
      <c r="BG34" s="72">
        <f t="shared" si="4"/>
        <v>0</v>
      </c>
      <c r="BH34" s="72">
        <f t="shared" si="4"/>
        <v>0</v>
      </c>
      <c r="BI34" s="72">
        <f t="shared" si="4"/>
        <v>250</v>
      </c>
      <c r="BJ34" s="72">
        <f t="shared" si="5"/>
        <v>0</v>
      </c>
      <c r="BK34" s="72">
        <f t="shared" si="5"/>
        <v>0</v>
      </c>
      <c r="BL34" s="72">
        <f t="shared" si="5"/>
        <v>250</v>
      </c>
      <c r="BM34" s="72">
        <f t="shared" si="5"/>
        <v>0</v>
      </c>
      <c r="BN34" s="72">
        <f t="shared" si="5"/>
        <v>0</v>
      </c>
      <c r="BO34" s="72">
        <f t="shared" si="5"/>
        <v>250</v>
      </c>
      <c r="BP34" s="72">
        <f t="shared" si="5"/>
        <v>0</v>
      </c>
      <c r="BQ34" s="72">
        <f t="shared" si="5"/>
        <v>0</v>
      </c>
      <c r="BR34" s="72">
        <f t="shared" si="5"/>
        <v>250</v>
      </c>
      <c r="BS34" s="72">
        <f t="shared" si="5"/>
        <v>0</v>
      </c>
      <c r="BT34" s="72">
        <f t="shared" si="5"/>
        <v>0</v>
      </c>
      <c r="BU34" s="72">
        <f t="shared" si="5"/>
        <v>16420</v>
      </c>
      <c r="BV34" s="72">
        <f t="shared" si="5"/>
        <v>0</v>
      </c>
      <c r="BW34" s="72">
        <f t="shared" si="5"/>
        <v>0</v>
      </c>
      <c r="BX34" s="72">
        <f t="shared" si="5"/>
        <v>250</v>
      </c>
      <c r="BY34" s="72">
        <f t="shared" si="5"/>
        <v>0</v>
      </c>
      <c r="BZ34" s="72">
        <f t="shared" si="6"/>
        <v>0</v>
      </c>
      <c r="CA34" s="72">
        <f t="shared" si="6"/>
        <v>250</v>
      </c>
      <c r="CB34" s="72">
        <f t="shared" si="6"/>
        <v>0</v>
      </c>
      <c r="CC34" s="72">
        <f t="shared" si="6"/>
        <v>0</v>
      </c>
      <c r="CD34" s="72">
        <f t="shared" si="6"/>
        <v>250</v>
      </c>
      <c r="CE34" s="72">
        <f t="shared" si="6"/>
        <v>0</v>
      </c>
      <c r="CF34" s="72">
        <f t="shared" si="6"/>
        <v>0</v>
      </c>
      <c r="CG34" s="72">
        <f t="shared" si="6"/>
        <v>250</v>
      </c>
      <c r="CH34" s="72">
        <f t="shared" si="6"/>
        <v>0</v>
      </c>
      <c r="CI34" s="72">
        <f t="shared" si="6"/>
        <v>0</v>
      </c>
      <c r="CJ34" s="72">
        <f t="shared" si="6"/>
        <v>16420</v>
      </c>
      <c r="CK34" s="72">
        <f t="shared" si="6"/>
        <v>0</v>
      </c>
      <c r="CL34" s="72">
        <f t="shared" si="6"/>
        <v>0</v>
      </c>
      <c r="CM34" s="72">
        <f t="shared" si="6"/>
        <v>250</v>
      </c>
      <c r="CN34" s="72">
        <f t="shared" si="6"/>
        <v>0</v>
      </c>
      <c r="CO34" s="72">
        <f t="shared" si="6"/>
        <v>0</v>
      </c>
      <c r="CP34" s="72">
        <f t="shared" si="7"/>
        <v>250</v>
      </c>
      <c r="CQ34" s="72">
        <f t="shared" si="7"/>
        <v>0</v>
      </c>
      <c r="CR34" s="72">
        <f t="shared" si="7"/>
        <v>0</v>
      </c>
      <c r="CS34" s="72">
        <f t="shared" si="7"/>
        <v>250</v>
      </c>
      <c r="CT34" s="72">
        <f t="shared" si="7"/>
        <v>0</v>
      </c>
      <c r="CU34" s="72">
        <f t="shared" si="7"/>
        <v>0</v>
      </c>
      <c r="CV34" s="72">
        <f t="shared" si="7"/>
        <v>250</v>
      </c>
      <c r="CW34" s="72">
        <f t="shared" si="7"/>
        <v>0</v>
      </c>
      <c r="CX34" s="72">
        <f t="shared" si="7"/>
        <v>0</v>
      </c>
      <c r="CY34" s="72">
        <f t="shared" si="7"/>
        <v>16420</v>
      </c>
      <c r="CZ34" s="72">
        <f t="shared" si="7"/>
        <v>0</v>
      </c>
      <c r="DA34" s="72">
        <f t="shared" si="7"/>
        <v>0</v>
      </c>
      <c r="DB34" s="72">
        <f t="shared" si="7"/>
        <v>250</v>
      </c>
      <c r="DC34" s="72">
        <f t="shared" si="7"/>
        <v>0</v>
      </c>
      <c r="DD34" s="72">
        <f t="shared" si="7"/>
        <v>0</v>
      </c>
      <c r="DE34" s="72">
        <f t="shared" si="7"/>
        <v>250</v>
      </c>
      <c r="DF34" s="72">
        <f t="shared" si="8"/>
        <v>0</v>
      </c>
      <c r="DG34" s="72">
        <f t="shared" si="8"/>
        <v>0</v>
      </c>
      <c r="DH34" s="72">
        <f t="shared" si="8"/>
        <v>250</v>
      </c>
      <c r="DI34" s="72">
        <f t="shared" si="8"/>
        <v>0</v>
      </c>
    </row>
    <row r="35" spans="3:113">
      <c r="C35" s="80" t="s">
        <v>125</v>
      </c>
      <c r="D35" s="147">
        <v>7759.6496603170381</v>
      </c>
      <c r="E35" s="79">
        <v>5</v>
      </c>
      <c r="F35" s="72">
        <f t="shared" si="31"/>
        <v>8535.6146263487426</v>
      </c>
      <c r="G35" s="79">
        <v>1</v>
      </c>
      <c r="H35" s="80">
        <v>125</v>
      </c>
      <c r="I35" s="80">
        <f t="shared" si="9"/>
        <v>9160.6146263487426</v>
      </c>
      <c r="J35" s="80">
        <f t="shared" si="10"/>
        <v>9160.6146263487426</v>
      </c>
      <c r="K35" s="80">
        <f t="shared" si="11"/>
        <v>9160.6146263487426</v>
      </c>
      <c r="L35" s="80">
        <f t="shared" si="12"/>
        <v>9160.6146263487426</v>
      </c>
      <c r="M35" s="78">
        <f t="shared" si="13"/>
        <v>17821.229252697485</v>
      </c>
      <c r="N35" s="72">
        <f t="shared" si="2"/>
        <v>125</v>
      </c>
      <c r="O35" s="72">
        <f t="shared" si="2"/>
        <v>125</v>
      </c>
      <c r="P35" s="72">
        <f t="shared" si="2"/>
        <v>125</v>
      </c>
      <c r="Q35" s="72">
        <f t="shared" si="2"/>
        <v>125</v>
      </c>
      <c r="R35" s="72">
        <f t="shared" si="2"/>
        <v>8660.6146263487426</v>
      </c>
      <c r="S35" s="72">
        <f t="shared" si="2"/>
        <v>125</v>
      </c>
      <c r="T35" s="72">
        <f t="shared" si="2"/>
        <v>125</v>
      </c>
      <c r="U35" s="72">
        <f t="shared" si="2"/>
        <v>125</v>
      </c>
      <c r="V35" s="72">
        <f t="shared" si="2"/>
        <v>125</v>
      </c>
      <c r="W35" s="72">
        <f t="shared" si="2"/>
        <v>8660.6146263487426</v>
      </c>
      <c r="X35" s="72">
        <f t="shared" si="2"/>
        <v>125</v>
      </c>
      <c r="Y35" s="72">
        <f t="shared" si="2"/>
        <v>125</v>
      </c>
      <c r="Z35" s="72">
        <f t="shared" si="2"/>
        <v>125</v>
      </c>
      <c r="AA35" s="72">
        <f t="shared" si="2"/>
        <v>125</v>
      </c>
      <c r="AB35" s="72">
        <f t="shared" si="2"/>
        <v>8660.6146263487426</v>
      </c>
      <c r="AC35" s="72">
        <f t="shared" si="2"/>
        <v>125</v>
      </c>
      <c r="AD35" s="72">
        <f t="shared" si="3"/>
        <v>125</v>
      </c>
      <c r="AE35" s="72">
        <f t="shared" si="3"/>
        <v>125</v>
      </c>
      <c r="AF35" s="72">
        <f t="shared" si="3"/>
        <v>125</v>
      </c>
      <c r="AG35" s="72">
        <f t="shared" si="3"/>
        <v>8660.6146263487426</v>
      </c>
      <c r="AH35" s="72">
        <f t="shared" si="3"/>
        <v>125</v>
      </c>
      <c r="AI35" s="72">
        <f t="shared" si="3"/>
        <v>125</v>
      </c>
      <c r="AJ35" s="72">
        <f t="shared" si="3"/>
        <v>125</v>
      </c>
      <c r="AK35" s="72">
        <f t="shared" si="3"/>
        <v>125</v>
      </c>
      <c r="AL35" s="72">
        <f t="shared" si="3"/>
        <v>8660.6146263487426</v>
      </c>
      <c r="AM35" s="72">
        <f t="shared" si="3"/>
        <v>125</v>
      </c>
      <c r="AN35" s="72">
        <f t="shared" si="3"/>
        <v>125</v>
      </c>
      <c r="AO35" s="72">
        <f t="shared" si="3"/>
        <v>125</v>
      </c>
      <c r="AP35" s="72">
        <f t="shared" si="3"/>
        <v>125</v>
      </c>
      <c r="AQ35" s="72">
        <f t="shared" si="3"/>
        <v>8660.6146263487426</v>
      </c>
      <c r="AR35" s="72">
        <f t="shared" si="3"/>
        <v>125</v>
      </c>
      <c r="AS35" s="72">
        <f t="shared" si="3"/>
        <v>125</v>
      </c>
      <c r="AT35" s="72">
        <f t="shared" si="4"/>
        <v>125</v>
      </c>
      <c r="AU35" s="72">
        <f t="shared" si="4"/>
        <v>125</v>
      </c>
      <c r="AV35" s="72">
        <f t="shared" si="4"/>
        <v>8660.6146263487426</v>
      </c>
      <c r="AW35" s="72">
        <f t="shared" si="4"/>
        <v>125</v>
      </c>
      <c r="AX35" s="72">
        <f t="shared" si="4"/>
        <v>125</v>
      </c>
      <c r="AY35" s="72">
        <f t="shared" si="4"/>
        <v>125</v>
      </c>
      <c r="AZ35" s="72">
        <f t="shared" si="4"/>
        <v>125</v>
      </c>
      <c r="BA35" s="72">
        <f t="shared" si="4"/>
        <v>8660.6146263487426</v>
      </c>
      <c r="BB35" s="72">
        <f t="shared" si="4"/>
        <v>125</v>
      </c>
      <c r="BC35" s="72">
        <f t="shared" si="4"/>
        <v>125</v>
      </c>
      <c r="BD35" s="72">
        <f t="shared" si="4"/>
        <v>125</v>
      </c>
      <c r="BE35" s="72">
        <f t="shared" si="4"/>
        <v>125</v>
      </c>
      <c r="BF35" s="72">
        <f t="shared" si="4"/>
        <v>8660.6146263487426</v>
      </c>
      <c r="BG35" s="72">
        <f t="shared" si="4"/>
        <v>125</v>
      </c>
      <c r="BH35" s="72">
        <f t="shared" si="4"/>
        <v>125</v>
      </c>
      <c r="BI35" s="72">
        <f t="shared" si="4"/>
        <v>125</v>
      </c>
      <c r="BJ35" s="72">
        <f t="shared" si="5"/>
        <v>125</v>
      </c>
      <c r="BK35" s="72">
        <f t="shared" si="5"/>
        <v>8660.6146263487426</v>
      </c>
      <c r="BL35" s="72">
        <f t="shared" si="5"/>
        <v>125</v>
      </c>
      <c r="BM35" s="72">
        <f t="shared" si="5"/>
        <v>125</v>
      </c>
      <c r="BN35" s="72">
        <f t="shared" si="5"/>
        <v>125</v>
      </c>
      <c r="BO35" s="72">
        <f t="shared" si="5"/>
        <v>125</v>
      </c>
      <c r="BP35" s="72">
        <f t="shared" si="5"/>
        <v>8660.6146263487426</v>
      </c>
      <c r="BQ35" s="72">
        <f t="shared" si="5"/>
        <v>125</v>
      </c>
      <c r="BR35" s="72">
        <f t="shared" si="5"/>
        <v>125</v>
      </c>
      <c r="BS35" s="72">
        <f t="shared" si="5"/>
        <v>125</v>
      </c>
      <c r="BT35" s="72">
        <f t="shared" si="5"/>
        <v>125</v>
      </c>
      <c r="BU35" s="72">
        <f t="shared" si="5"/>
        <v>8660.6146263487426</v>
      </c>
      <c r="BV35" s="72">
        <f t="shared" si="5"/>
        <v>125</v>
      </c>
      <c r="BW35" s="72">
        <f t="shared" si="5"/>
        <v>125</v>
      </c>
      <c r="BX35" s="72">
        <f t="shared" si="5"/>
        <v>125</v>
      </c>
      <c r="BY35" s="72">
        <f t="shared" si="5"/>
        <v>125</v>
      </c>
      <c r="BZ35" s="72">
        <f t="shared" si="6"/>
        <v>8660.6146263487426</v>
      </c>
      <c r="CA35" s="72">
        <f t="shared" si="6"/>
        <v>125</v>
      </c>
      <c r="CB35" s="72">
        <f t="shared" si="6"/>
        <v>125</v>
      </c>
      <c r="CC35" s="72">
        <f t="shared" si="6"/>
        <v>125</v>
      </c>
      <c r="CD35" s="72">
        <f t="shared" si="6"/>
        <v>125</v>
      </c>
      <c r="CE35" s="72">
        <f t="shared" si="6"/>
        <v>8660.6146263487426</v>
      </c>
      <c r="CF35" s="72">
        <f t="shared" si="6"/>
        <v>125</v>
      </c>
      <c r="CG35" s="72">
        <f t="shared" si="6"/>
        <v>125</v>
      </c>
      <c r="CH35" s="72">
        <f t="shared" si="6"/>
        <v>125</v>
      </c>
      <c r="CI35" s="72">
        <f t="shared" si="6"/>
        <v>125</v>
      </c>
      <c r="CJ35" s="72">
        <f t="shared" si="6"/>
        <v>8660.6146263487426</v>
      </c>
      <c r="CK35" s="72">
        <f t="shared" si="6"/>
        <v>125</v>
      </c>
      <c r="CL35" s="72">
        <f t="shared" si="6"/>
        <v>125</v>
      </c>
      <c r="CM35" s="72">
        <f t="shared" si="6"/>
        <v>125</v>
      </c>
      <c r="CN35" s="72">
        <f t="shared" si="6"/>
        <v>125</v>
      </c>
      <c r="CO35" s="72">
        <f t="shared" si="6"/>
        <v>8660.6146263487426</v>
      </c>
      <c r="CP35" s="72">
        <f t="shared" si="7"/>
        <v>125</v>
      </c>
      <c r="CQ35" s="72">
        <f t="shared" si="7"/>
        <v>125</v>
      </c>
      <c r="CR35" s="72">
        <f t="shared" si="7"/>
        <v>125</v>
      </c>
      <c r="CS35" s="72">
        <f t="shared" si="7"/>
        <v>125</v>
      </c>
      <c r="CT35" s="72">
        <f t="shared" si="7"/>
        <v>8660.6146263487426</v>
      </c>
      <c r="CU35" s="72">
        <f t="shared" si="7"/>
        <v>125</v>
      </c>
      <c r="CV35" s="72">
        <f t="shared" si="7"/>
        <v>125</v>
      </c>
      <c r="CW35" s="72">
        <f t="shared" si="7"/>
        <v>125</v>
      </c>
      <c r="CX35" s="72">
        <f t="shared" si="7"/>
        <v>125</v>
      </c>
      <c r="CY35" s="72">
        <f t="shared" si="7"/>
        <v>8660.6146263487426</v>
      </c>
      <c r="CZ35" s="72">
        <f t="shared" si="7"/>
        <v>125</v>
      </c>
      <c r="DA35" s="72">
        <f t="shared" si="7"/>
        <v>125</v>
      </c>
      <c r="DB35" s="72">
        <f t="shared" si="7"/>
        <v>125</v>
      </c>
      <c r="DC35" s="72">
        <f t="shared" si="7"/>
        <v>125</v>
      </c>
      <c r="DD35" s="72">
        <f t="shared" si="7"/>
        <v>8660.6146263487426</v>
      </c>
      <c r="DE35" s="72">
        <f t="shared" si="7"/>
        <v>125</v>
      </c>
      <c r="DF35" s="72">
        <f t="shared" si="8"/>
        <v>125</v>
      </c>
      <c r="DG35" s="72">
        <f t="shared" si="8"/>
        <v>125</v>
      </c>
      <c r="DH35" s="72">
        <f t="shared" si="8"/>
        <v>125</v>
      </c>
      <c r="DI35" s="72">
        <f t="shared" si="8"/>
        <v>8660.6146263487426</v>
      </c>
    </row>
    <row r="36" spans="3:113">
      <c r="C36" s="80" t="s">
        <v>126</v>
      </c>
      <c r="D36" s="147">
        <v>2212.7604742212188</v>
      </c>
      <c r="E36" s="79">
        <v>35</v>
      </c>
      <c r="F36" s="72">
        <f>D36*1.1</f>
        <v>2434.0365216433411</v>
      </c>
      <c r="G36" s="79">
        <v>3</v>
      </c>
      <c r="H36" s="80">
        <v>100</v>
      </c>
      <c r="I36" s="80">
        <f t="shared" si="9"/>
        <v>100</v>
      </c>
      <c r="J36" s="80">
        <f t="shared" si="10"/>
        <v>200</v>
      </c>
      <c r="K36" s="80">
        <f t="shared" si="11"/>
        <v>200</v>
      </c>
      <c r="L36" s="80">
        <f t="shared" si="12"/>
        <v>100</v>
      </c>
      <c r="M36" s="78">
        <f t="shared" si="13"/>
        <v>200</v>
      </c>
      <c r="N36" s="72">
        <f t="shared" si="2"/>
        <v>0</v>
      </c>
      <c r="O36" s="72">
        <f t="shared" si="2"/>
        <v>0</v>
      </c>
      <c r="P36" s="72">
        <f t="shared" si="2"/>
        <v>100</v>
      </c>
      <c r="Q36" s="72">
        <f t="shared" si="2"/>
        <v>0</v>
      </c>
      <c r="R36" s="72">
        <f t="shared" si="2"/>
        <v>0</v>
      </c>
      <c r="S36" s="72">
        <f t="shared" si="2"/>
        <v>100</v>
      </c>
      <c r="T36" s="72">
        <f t="shared" si="2"/>
        <v>0</v>
      </c>
      <c r="U36" s="72">
        <f t="shared" si="2"/>
        <v>0</v>
      </c>
      <c r="V36" s="72">
        <f t="shared" si="2"/>
        <v>100</v>
      </c>
      <c r="W36" s="72">
        <f t="shared" si="2"/>
        <v>0</v>
      </c>
      <c r="X36" s="72">
        <f t="shared" si="2"/>
        <v>0</v>
      </c>
      <c r="Y36" s="72">
        <f t="shared" si="2"/>
        <v>100</v>
      </c>
      <c r="Z36" s="72">
        <f t="shared" si="2"/>
        <v>0</v>
      </c>
      <c r="AA36" s="72">
        <f t="shared" si="2"/>
        <v>0</v>
      </c>
      <c r="AB36" s="72">
        <f t="shared" si="2"/>
        <v>100</v>
      </c>
      <c r="AC36" s="72">
        <f t="shared" si="2"/>
        <v>0</v>
      </c>
      <c r="AD36" s="72">
        <f t="shared" si="3"/>
        <v>0</v>
      </c>
      <c r="AE36" s="72">
        <f t="shared" si="3"/>
        <v>100</v>
      </c>
      <c r="AF36" s="72">
        <f t="shared" si="3"/>
        <v>0</v>
      </c>
      <c r="AG36" s="72">
        <f t="shared" si="3"/>
        <v>0</v>
      </c>
      <c r="AH36" s="72">
        <f t="shared" si="3"/>
        <v>100</v>
      </c>
      <c r="AI36" s="72">
        <f t="shared" si="3"/>
        <v>0</v>
      </c>
      <c r="AJ36" s="72">
        <f t="shared" si="3"/>
        <v>0</v>
      </c>
      <c r="AK36" s="72">
        <f t="shared" si="3"/>
        <v>100</v>
      </c>
      <c r="AL36" s="72">
        <f t="shared" si="3"/>
        <v>0</v>
      </c>
      <c r="AM36" s="72">
        <f t="shared" si="3"/>
        <v>0</v>
      </c>
      <c r="AN36" s="72">
        <f t="shared" si="3"/>
        <v>100</v>
      </c>
      <c r="AO36" s="72">
        <f t="shared" si="3"/>
        <v>0</v>
      </c>
      <c r="AP36" s="72">
        <f t="shared" si="3"/>
        <v>0</v>
      </c>
      <c r="AQ36" s="72">
        <f t="shared" si="3"/>
        <v>100</v>
      </c>
      <c r="AR36" s="72">
        <f t="shared" si="3"/>
        <v>0</v>
      </c>
      <c r="AS36" s="72">
        <f t="shared" si="3"/>
        <v>0</v>
      </c>
      <c r="AT36" s="72">
        <f t="shared" si="4"/>
        <v>100</v>
      </c>
      <c r="AU36" s="72">
        <f t="shared" si="4"/>
        <v>0</v>
      </c>
      <c r="AV36" s="72">
        <f t="shared" si="4"/>
        <v>2434.0365216433411</v>
      </c>
      <c r="AW36" s="72">
        <f t="shared" si="4"/>
        <v>100</v>
      </c>
      <c r="AX36" s="72">
        <f t="shared" si="4"/>
        <v>0</v>
      </c>
      <c r="AY36" s="72">
        <f t="shared" si="4"/>
        <v>0</v>
      </c>
      <c r="AZ36" s="72">
        <f t="shared" si="4"/>
        <v>100</v>
      </c>
      <c r="BA36" s="72">
        <f t="shared" si="4"/>
        <v>0</v>
      </c>
      <c r="BB36" s="72">
        <f t="shared" si="4"/>
        <v>0</v>
      </c>
      <c r="BC36" s="72">
        <f t="shared" si="4"/>
        <v>100</v>
      </c>
      <c r="BD36" s="72">
        <f t="shared" si="4"/>
        <v>0</v>
      </c>
      <c r="BE36" s="72">
        <f t="shared" si="4"/>
        <v>0</v>
      </c>
      <c r="BF36" s="72">
        <f t="shared" si="4"/>
        <v>100</v>
      </c>
      <c r="BG36" s="72">
        <f t="shared" si="4"/>
        <v>0</v>
      </c>
      <c r="BH36" s="72">
        <f t="shared" si="4"/>
        <v>0</v>
      </c>
      <c r="BI36" s="72">
        <f t="shared" si="4"/>
        <v>100</v>
      </c>
      <c r="BJ36" s="72">
        <f t="shared" si="5"/>
        <v>0</v>
      </c>
      <c r="BK36" s="72">
        <f t="shared" si="5"/>
        <v>0</v>
      </c>
      <c r="BL36" s="72">
        <f t="shared" si="5"/>
        <v>100</v>
      </c>
      <c r="BM36" s="72">
        <f t="shared" si="5"/>
        <v>0</v>
      </c>
      <c r="BN36" s="72">
        <f t="shared" si="5"/>
        <v>0</v>
      </c>
      <c r="BO36" s="72">
        <f t="shared" si="5"/>
        <v>100</v>
      </c>
      <c r="BP36" s="72">
        <f t="shared" si="5"/>
        <v>0</v>
      </c>
      <c r="BQ36" s="72">
        <f t="shared" si="5"/>
        <v>0</v>
      </c>
      <c r="BR36" s="72">
        <f t="shared" si="5"/>
        <v>100</v>
      </c>
      <c r="BS36" s="72">
        <f t="shared" si="5"/>
        <v>0</v>
      </c>
      <c r="BT36" s="72">
        <f t="shared" si="5"/>
        <v>0</v>
      </c>
      <c r="BU36" s="72">
        <f t="shared" si="5"/>
        <v>100</v>
      </c>
      <c r="BV36" s="72">
        <f t="shared" si="5"/>
        <v>0</v>
      </c>
      <c r="BW36" s="72">
        <f t="shared" si="5"/>
        <v>0</v>
      </c>
      <c r="BX36" s="72">
        <f t="shared" si="5"/>
        <v>100</v>
      </c>
      <c r="BY36" s="72">
        <f t="shared" si="5"/>
        <v>0</v>
      </c>
      <c r="BZ36" s="72">
        <f t="shared" si="6"/>
        <v>0</v>
      </c>
      <c r="CA36" s="72">
        <f t="shared" si="6"/>
        <v>100</v>
      </c>
      <c r="CB36" s="72">
        <f t="shared" si="6"/>
        <v>0</v>
      </c>
      <c r="CC36" s="72">
        <f t="shared" si="6"/>
        <v>0</v>
      </c>
      <c r="CD36" s="72">
        <f t="shared" si="6"/>
        <v>100</v>
      </c>
      <c r="CE36" s="72">
        <f t="shared" si="6"/>
        <v>2434.0365216433411</v>
      </c>
      <c r="CF36" s="72">
        <f t="shared" si="6"/>
        <v>0</v>
      </c>
      <c r="CG36" s="72">
        <f t="shared" si="6"/>
        <v>100</v>
      </c>
      <c r="CH36" s="72">
        <f t="shared" si="6"/>
        <v>0</v>
      </c>
      <c r="CI36" s="72">
        <f t="shared" si="6"/>
        <v>0</v>
      </c>
      <c r="CJ36" s="72">
        <f t="shared" si="6"/>
        <v>100</v>
      </c>
      <c r="CK36" s="72">
        <f t="shared" si="6"/>
        <v>0</v>
      </c>
      <c r="CL36" s="72">
        <f t="shared" si="6"/>
        <v>0</v>
      </c>
      <c r="CM36" s="72">
        <f t="shared" si="6"/>
        <v>100</v>
      </c>
      <c r="CN36" s="72">
        <f t="shared" si="6"/>
        <v>0</v>
      </c>
      <c r="CO36" s="72">
        <f t="shared" si="6"/>
        <v>0</v>
      </c>
      <c r="CP36" s="72">
        <f t="shared" si="7"/>
        <v>100</v>
      </c>
      <c r="CQ36" s="72">
        <f t="shared" si="7"/>
        <v>0</v>
      </c>
      <c r="CR36" s="72">
        <f t="shared" si="7"/>
        <v>0</v>
      </c>
      <c r="CS36" s="72">
        <f t="shared" si="7"/>
        <v>100</v>
      </c>
      <c r="CT36" s="72">
        <f t="shared" si="7"/>
        <v>0</v>
      </c>
      <c r="CU36" s="72">
        <f t="shared" si="7"/>
        <v>0</v>
      </c>
      <c r="CV36" s="72">
        <f t="shared" si="7"/>
        <v>100</v>
      </c>
      <c r="CW36" s="72">
        <f t="shared" si="7"/>
        <v>0</v>
      </c>
      <c r="CX36" s="72">
        <f t="shared" si="7"/>
        <v>0</v>
      </c>
      <c r="CY36" s="72">
        <f t="shared" si="7"/>
        <v>100</v>
      </c>
      <c r="CZ36" s="72">
        <f t="shared" si="7"/>
        <v>0</v>
      </c>
      <c r="DA36" s="72">
        <f t="shared" si="7"/>
        <v>0</v>
      </c>
      <c r="DB36" s="72">
        <f t="shared" si="7"/>
        <v>100</v>
      </c>
      <c r="DC36" s="72">
        <f t="shared" si="7"/>
        <v>0</v>
      </c>
      <c r="DD36" s="72">
        <f t="shared" si="7"/>
        <v>0</v>
      </c>
      <c r="DE36" s="72">
        <f t="shared" si="7"/>
        <v>100</v>
      </c>
      <c r="DF36" s="72">
        <f t="shared" si="8"/>
        <v>0</v>
      </c>
      <c r="DG36" s="72">
        <f t="shared" si="8"/>
        <v>0</v>
      </c>
      <c r="DH36" s="72">
        <f t="shared" si="8"/>
        <v>100</v>
      </c>
      <c r="DI36" s="72">
        <f t="shared" si="8"/>
        <v>0</v>
      </c>
    </row>
    <row r="37" spans="3:113">
      <c r="C37" s="80" t="s">
        <v>127</v>
      </c>
      <c r="D37" s="147">
        <v>5030.2650859198084</v>
      </c>
      <c r="E37" s="79">
        <v>12</v>
      </c>
      <c r="F37" s="72">
        <f>D37*1.1</f>
        <v>5533.2915945117893</v>
      </c>
      <c r="G37" s="79">
        <v>3</v>
      </c>
      <c r="H37" s="80">
        <v>600</v>
      </c>
      <c r="I37" s="80">
        <f t="shared" si="9"/>
        <v>600</v>
      </c>
      <c r="J37" s="80">
        <f t="shared" si="10"/>
        <v>1200</v>
      </c>
      <c r="K37" s="80">
        <f t="shared" si="11"/>
        <v>6733.2915945117893</v>
      </c>
      <c r="L37" s="80">
        <f t="shared" si="12"/>
        <v>600</v>
      </c>
      <c r="M37" s="78">
        <f t="shared" si="13"/>
        <v>1200</v>
      </c>
      <c r="N37" s="72">
        <f t="shared" si="2"/>
        <v>0</v>
      </c>
      <c r="O37" s="72">
        <f>IF((O$8)/$E37=ROUND((O$8)/$E37,0),$F37,0)+IF(O$8/$G37=ROUND(O$8/$G37,0),$H37,0)</f>
        <v>0</v>
      </c>
      <c r="P37" s="72">
        <f t="shared" si="2"/>
        <v>600</v>
      </c>
      <c r="Q37" s="72">
        <f t="shared" si="2"/>
        <v>0</v>
      </c>
      <c r="R37" s="72">
        <f t="shared" si="2"/>
        <v>0</v>
      </c>
      <c r="S37" s="72">
        <f t="shared" si="2"/>
        <v>600</v>
      </c>
      <c r="T37" s="72">
        <f t="shared" si="2"/>
        <v>0</v>
      </c>
      <c r="U37" s="72">
        <f t="shared" si="2"/>
        <v>0</v>
      </c>
      <c r="V37" s="72">
        <f t="shared" si="2"/>
        <v>600</v>
      </c>
      <c r="W37" s="72">
        <f t="shared" si="2"/>
        <v>0</v>
      </c>
      <c r="X37" s="72">
        <f t="shared" si="2"/>
        <v>0</v>
      </c>
      <c r="Y37" s="72">
        <f t="shared" si="2"/>
        <v>6133.2915945117893</v>
      </c>
      <c r="Z37" s="72">
        <f t="shared" si="2"/>
        <v>0</v>
      </c>
      <c r="AA37" s="72">
        <f t="shared" si="2"/>
        <v>0</v>
      </c>
      <c r="AB37" s="72">
        <f t="shared" si="2"/>
        <v>600</v>
      </c>
      <c r="AC37" s="72">
        <f t="shared" si="2"/>
        <v>0</v>
      </c>
      <c r="AD37" s="72">
        <f t="shared" si="3"/>
        <v>0</v>
      </c>
      <c r="AE37" s="72">
        <f t="shared" si="3"/>
        <v>600</v>
      </c>
      <c r="AF37" s="72">
        <f t="shared" si="3"/>
        <v>0</v>
      </c>
      <c r="AG37" s="72">
        <f t="shared" si="3"/>
        <v>0</v>
      </c>
      <c r="AH37" s="72">
        <f t="shared" si="3"/>
        <v>600</v>
      </c>
      <c r="AI37" s="72">
        <f t="shared" si="3"/>
        <v>0</v>
      </c>
      <c r="AJ37" s="72">
        <f t="shared" si="3"/>
        <v>0</v>
      </c>
      <c r="AK37" s="72">
        <f t="shared" si="3"/>
        <v>6133.2915945117893</v>
      </c>
      <c r="AL37" s="72">
        <f t="shared" si="3"/>
        <v>0</v>
      </c>
      <c r="AM37" s="72">
        <f t="shared" si="3"/>
        <v>0</v>
      </c>
      <c r="AN37" s="72">
        <f t="shared" si="3"/>
        <v>600</v>
      </c>
      <c r="AO37" s="72">
        <f t="shared" si="3"/>
        <v>0</v>
      </c>
      <c r="AP37" s="72">
        <f t="shared" si="3"/>
        <v>0</v>
      </c>
      <c r="AQ37" s="72">
        <f t="shared" si="3"/>
        <v>600</v>
      </c>
      <c r="AR37" s="72">
        <f t="shared" si="3"/>
        <v>0</v>
      </c>
      <c r="AS37" s="72">
        <f t="shared" si="3"/>
        <v>0</v>
      </c>
      <c r="AT37" s="72">
        <f t="shared" si="4"/>
        <v>600</v>
      </c>
      <c r="AU37" s="72">
        <f t="shared" si="4"/>
        <v>0</v>
      </c>
      <c r="AV37" s="72">
        <f t="shared" si="4"/>
        <v>0</v>
      </c>
      <c r="AW37" s="72">
        <f t="shared" si="4"/>
        <v>6133.2915945117893</v>
      </c>
      <c r="AX37" s="72">
        <f t="shared" si="4"/>
        <v>0</v>
      </c>
      <c r="AY37" s="72">
        <f t="shared" si="4"/>
        <v>0</v>
      </c>
      <c r="AZ37" s="72">
        <f t="shared" si="4"/>
        <v>600</v>
      </c>
      <c r="BA37" s="72">
        <f t="shared" si="4"/>
        <v>0</v>
      </c>
      <c r="BB37" s="72">
        <f t="shared" si="4"/>
        <v>0</v>
      </c>
      <c r="BC37" s="72">
        <f t="shared" si="4"/>
        <v>600</v>
      </c>
      <c r="BD37" s="72">
        <f t="shared" si="4"/>
        <v>0</v>
      </c>
      <c r="BE37" s="72">
        <f t="shared" si="4"/>
        <v>0</v>
      </c>
      <c r="BF37" s="72">
        <f t="shared" si="4"/>
        <v>600</v>
      </c>
      <c r="BG37" s="72">
        <f t="shared" si="4"/>
        <v>0</v>
      </c>
      <c r="BH37" s="72">
        <f t="shared" si="4"/>
        <v>0</v>
      </c>
      <c r="BI37" s="72">
        <f t="shared" si="4"/>
        <v>6133.2915945117893</v>
      </c>
      <c r="BJ37" s="72">
        <f t="shared" si="5"/>
        <v>0</v>
      </c>
      <c r="BK37" s="72">
        <f t="shared" si="5"/>
        <v>0</v>
      </c>
      <c r="BL37" s="72">
        <f t="shared" si="5"/>
        <v>600</v>
      </c>
      <c r="BM37" s="72">
        <f t="shared" si="5"/>
        <v>0</v>
      </c>
      <c r="BN37" s="72">
        <f t="shared" si="5"/>
        <v>0</v>
      </c>
      <c r="BO37" s="72">
        <f t="shared" si="5"/>
        <v>600</v>
      </c>
      <c r="BP37" s="72">
        <f t="shared" si="5"/>
        <v>0</v>
      </c>
      <c r="BQ37" s="72">
        <f t="shared" si="5"/>
        <v>0</v>
      </c>
      <c r="BR37" s="72">
        <f t="shared" si="5"/>
        <v>600</v>
      </c>
      <c r="BS37" s="72">
        <f t="shared" si="5"/>
        <v>0</v>
      </c>
      <c r="BT37" s="72">
        <f t="shared" si="5"/>
        <v>0</v>
      </c>
      <c r="BU37" s="72">
        <f t="shared" si="5"/>
        <v>6133.2915945117893</v>
      </c>
      <c r="BV37" s="72">
        <f t="shared" si="5"/>
        <v>0</v>
      </c>
      <c r="BW37" s="72">
        <f t="shared" si="5"/>
        <v>0</v>
      </c>
      <c r="BX37" s="72">
        <f t="shared" si="5"/>
        <v>600</v>
      </c>
      <c r="BY37" s="72">
        <f t="shared" si="5"/>
        <v>0</v>
      </c>
      <c r="BZ37" s="72">
        <f t="shared" si="6"/>
        <v>0</v>
      </c>
      <c r="CA37" s="72">
        <f t="shared" si="6"/>
        <v>600</v>
      </c>
      <c r="CB37" s="72">
        <f t="shared" si="6"/>
        <v>0</v>
      </c>
      <c r="CC37" s="72">
        <f t="shared" si="6"/>
        <v>0</v>
      </c>
      <c r="CD37" s="72">
        <f t="shared" si="6"/>
        <v>600</v>
      </c>
      <c r="CE37" s="72">
        <f t="shared" si="6"/>
        <v>0</v>
      </c>
      <c r="CF37" s="72">
        <f t="shared" si="6"/>
        <v>0</v>
      </c>
      <c r="CG37" s="72">
        <f t="shared" si="6"/>
        <v>6133.2915945117893</v>
      </c>
      <c r="CH37" s="72">
        <f t="shared" si="6"/>
        <v>0</v>
      </c>
      <c r="CI37" s="72">
        <f t="shared" si="6"/>
        <v>0</v>
      </c>
      <c r="CJ37" s="72">
        <f t="shared" si="6"/>
        <v>600</v>
      </c>
      <c r="CK37" s="72">
        <f t="shared" si="6"/>
        <v>0</v>
      </c>
      <c r="CL37" s="72">
        <f t="shared" si="6"/>
        <v>0</v>
      </c>
      <c r="CM37" s="72">
        <f t="shared" si="6"/>
        <v>600</v>
      </c>
      <c r="CN37" s="72">
        <f t="shared" si="6"/>
        <v>0</v>
      </c>
      <c r="CO37" s="72">
        <f t="shared" si="6"/>
        <v>0</v>
      </c>
      <c r="CP37" s="72">
        <f t="shared" si="7"/>
        <v>600</v>
      </c>
      <c r="CQ37" s="72">
        <f t="shared" si="7"/>
        <v>0</v>
      </c>
      <c r="CR37" s="72">
        <f t="shared" si="7"/>
        <v>0</v>
      </c>
      <c r="CS37" s="72">
        <f t="shared" si="7"/>
        <v>6133.2915945117893</v>
      </c>
      <c r="CT37" s="72">
        <f t="shared" si="7"/>
        <v>0</v>
      </c>
      <c r="CU37" s="72">
        <f t="shared" si="7"/>
        <v>0</v>
      </c>
      <c r="CV37" s="72">
        <f t="shared" si="7"/>
        <v>600</v>
      </c>
      <c r="CW37" s="72">
        <f t="shared" si="7"/>
        <v>0</v>
      </c>
      <c r="CX37" s="72">
        <f t="shared" si="7"/>
        <v>0</v>
      </c>
      <c r="CY37" s="72">
        <f t="shared" si="7"/>
        <v>600</v>
      </c>
      <c r="CZ37" s="72">
        <f t="shared" si="7"/>
        <v>0</v>
      </c>
      <c r="DA37" s="72">
        <f t="shared" si="7"/>
        <v>0</v>
      </c>
      <c r="DB37" s="72">
        <f t="shared" si="7"/>
        <v>600</v>
      </c>
      <c r="DC37" s="72">
        <f t="shared" si="7"/>
        <v>0</v>
      </c>
      <c r="DD37" s="72">
        <f t="shared" si="7"/>
        <v>0</v>
      </c>
      <c r="DE37" s="72">
        <f t="shared" si="7"/>
        <v>6133.2915945117893</v>
      </c>
      <c r="DF37" s="72">
        <f t="shared" si="8"/>
        <v>0</v>
      </c>
      <c r="DG37" s="72">
        <f t="shared" si="8"/>
        <v>0</v>
      </c>
      <c r="DH37" s="72">
        <f t="shared" si="8"/>
        <v>600</v>
      </c>
      <c r="DI37" s="72">
        <f t="shared" si="8"/>
        <v>0</v>
      </c>
    </row>
    <row r="38" spans="3:113">
      <c r="C38" s="80" t="s">
        <v>128</v>
      </c>
      <c r="D38" s="147">
        <v>990</v>
      </c>
      <c r="E38" s="79">
        <v>8</v>
      </c>
      <c r="F38" s="72">
        <f>D38*1.1</f>
        <v>1089</v>
      </c>
      <c r="G38" s="79">
        <v>3</v>
      </c>
      <c r="H38" s="80">
        <v>100</v>
      </c>
      <c r="I38" s="80">
        <f t="shared" si="9"/>
        <v>100</v>
      </c>
      <c r="J38" s="80">
        <f t="shared" si="10"/>
        <v>1289</v>
      </c>
      <c r="K38" s="80">
        <f t="shared" si="11"/>
        <v>200</v>
      </c>
      <c r="L38" s="80">
        <f t="shared" si="12"/>
        <v>1189</v>
      </c>
      <c r="M38" s="78">
        <f t="shared" si="13"/>
        <v>200</v>
      </c>
      <c r="N38" s="72">
        <f t="shared" si="2"/>
        <v>0</v>
      </c>
      <c r="O38" s="72">
        <f>IF((O$8)/$E38=ROUND((O$8)/$E38,0),$F38,0)+IF(O$8/$G38=ROUND(O$8/$G38,0),$H38,0)</f>
        <v>0</v>
      </c>
      <c r="P38" s="72">
        <f>IF((P$8)/$E38=ROUND((P$8)/$E38,0),$F38,0)+IF(P$8/$G38=ROUND(P$8/$G38,0),$H38,0)</f>
        <v>100</v>
      </c>
      <c r="Q38" s="72">
        <f>IF((Q$8)/$E38=ROUND((Q$8)/$E38,0),$F38,0)+IF(Q$8/$G38=ROUND(Q$8/$G38,0),$H38,0)</f>
        <v>0</v>
      </c>
      <c r="R38" s="72">
        <f t="shared" si="2"/>
        <v>0</v>
      </c>
      <c r="S38" s="72">
        <f t="shared" si="2"/>
        <v>100</v>
      </c>
      <c r="T38" s="72">
        <f t="shared" si="2"/>
        <v>0</v>
      </c>
      <c r="U38" s="72">
        <f t="shared" si="2"/>
        <v>1089</v>
      </c>
      <c r="V38" s="72">
        <f t="shared" si="2"/>
        <v>100</v>
      </c>
      <c r="W38" s="72">
        <f t="shared" si="2"/>
        <v>0</v>
      </c>
      <c r="X38" s="72">
        <f t="shared" si="2"/>
        <v>0</v>
      </c>
      <c r="Y38" s="72">
        <f t="shared" si="2"/>
        <v>100</v>
      </c>
      <c r="Z38" s="72">
        <f t="shared" si="2"/>
        <v>0</v>
      </c>
      <c r="AA38" s="72">
        <f t="shared" si="2"/>
        <v>0</v>
      </c>
      <c r="AB38" s="72">
        <f t="shared" si="2"/>
        <v>100</v>
      </c>
      <c r="AC38" s="72">
        <f t="shared" si="2"/>
        <v>1089</v>
      </c>
      <c r="AD38" s="72">
        <f t="shared" si="3"/>
        <v>0</v>
      </c>
      <c r="AE38" s="72">
        <f t="shared" si="3"/>
        <v>100</v>
      </c>
      <c r="AF38" s="72">
        <f t="shared" si="3"/>
        <v>0</v>
      </c>
      <c r="AG38" s="72">
        <f t="shared" si="3"/>
        <v>0</v>
      </c>
      <c r="AH38" s="72">
        <f t="shared" si="3"/>
        <v>100</v>
      </c>
      <c r="AI38" s="72">
        <f t="shared" si="3"/>
        <v>0</v>
      </c>
      <c r="AJ38" s="72">
        <f t="shared" si="3"/>
        <v>0</v>
      </c>
      <c r="AK38" s="72">
        <f t="shared" si="3"/>
        <v>1189</v>
      </c>
      <c r="AL38" s="72">
        <f t="shared" si="3"/>
        <v>0</v>
      </c>
      <c r="AM38" s="72">
        <f t="shared" si="3"/>
        <v>0</v>
      </c>
      <c r="AN38" s="72">
        <f t="shared" si="3"/>
        <v>100</v>
      </c>
      <c r="AO38" s="72">
        <f t="shared" si="3"/>
        <v>0</v>
      </c>
      <c r="AP38" s="72">
        <f t="shared" si="3"/>
        <v>0</v>
      </c>
      <c r="AQ38" s="72">
        <f t="shared" si="3"/>
        <v>100</v>
      </c>
      <c r="AR38" s="72">
        <f t="shared" si="3"/>
        <v>0</v>
      </c>
      <c r="AS38" s="72">
        <f t="shared" si="3"/>
        <v>1089</v>
      </c>
      <c r="AT38" s="72">
        <f t="shared" si="4"/>
        <v>100</v>
      </c>
      <c r="AU38" s="72">
        <f t="shared" si="4"/>
        <v>0</v>
      </c>
      <c r="AV38" s="72">
        <f t="shared" si="4"/>
        <v>0</v>
      </c>
      <c r="AW38" s="72">
        <f t="shared" si="4"/>
        <v>100</v>
      </c>
      <c r="AX38" s="72">
        <f t="shared" si="4"/>
        <v>0</v>
      </c>
      <c r="AY38" s="72">
        <f t="shared" si="4"/>
        <v>0</v>
      </c>
      <c r="AZ38" s="72">
        <f t="shared" si="4"/>
        <v>100</v>
      </c>
      <c r="BA38" s="72">
        <f t="shared" si="4"/>
        <v>1089</v>
      </c>
      <c r="BB38" s="72">
        <f t="shared" si="4"/>
        <v>0</v>
      </c>
      <c r="BC38" s="72">
        <f t="shared" si="4"/>
        <v>100</v>
      </c>
      <c r="BD38" s="72">
        <f t="shared" si="4"/>
        <v>0</v>
      </c>
      <c r="BE38" s="72">
        <f t="shared" si="4"/>
        <v>0</v>
      </c>
      <c r="BF38" s="72">
        <f t="shared" si="4"/>
        <v>100</v>
      </c>
      <c r="BG38" s="72">
        <f t="shared" si="4"/>
        <v>0</v>
      </c>
      <c r="BH38" s="72">
        <f t="shared" si="4"/>
        <v>0</v>
      </c>
      <c r="BI38" s="72">
        <f t="shared" si="4"/>
        <v>1189</v>
      </c>
      <c r="BJ38" s="72">
        <f t="shared" si="5"/>
        <v>0</v>
      </c>
      <c r="BK38" s="72">
        <f t="shared" si="5"/>
        <v>0</v>
      </c>
      <c r="BL38" s="72">
        <f t="shared" si="5"/>
        <v>100</v>
      </c>
      <c r="BM38" s="72">
        <f t="shared" si="5"/>
        <v>0</v>
      </c>
      <c r="BN38" s="72">
        <f t="shared" si="5"/>
        <v>0</v>
      </c>
      <c r="BO38" s="72">
        <f t="shared" si="5"/>
        <v>100</v>
      </c>
      <c r="BP38" s="72">
        <f t="shared" si="5"/>
        <v>0</v>
      </c>
      <c r="BQ38" s="72">
        <f t="shared" si="5"/>
        <v>1089</v>
      </c>
      <c r="BR38" s="72">
        <f t="shared" si="5"/>
        <v>100</v>
      </c>
      <c r="BS38" s="72">
        <f t="shared" si="5"/>
        <v>0</v>
      </c>
      <c r="BT38" s="72">
        <f t="shared" si="5"/>
        <v>0</v>
      </c>
      <c r="BU38" s="72">
        <f t="shared" si="5"/>
        <v>100</v>
      </c>
      <c r="BV38" s="72">
        <f t="shared" si="5"/>
        <v>0</v>
      </c>
      <c r="BW38" s="72">
        <f t="shared" si="5"/>
        <v>0</v>
      </c>
      <c r="BX38" s="72">
        <f t="shared" si="5"/>
        <v>100</v>
      </c>
      <c r="BY38" s="72">
        <f t="shared" si="5"/>
        <v>1089</v>
      </c>
      <c r="BZ38" s="72">
        <f t="shared" si="6"/>
        <v>0</v>
      </c>
      <c r="CA38" s="72">
        <f t="shared" si="6"/>
        <v>100</v>
      </c>
      <c r="CB38" s="72">
        <f t="shared" si="6"/>
        <v>0</v>
      </c>
      <c r="CC38" s="72">
        <f t="shared" si="6"/>
        <v>0</v>
      </c>
      <c r="CD38" s="72">
        <f t="shared" si="6"/>
        <v>100</v>
      </c>
      <c r="CE38" s="72">
        <f t="shared" si="6"/>
        <v>0</v>
      </c>
      <c r="CF38" s="72">
        <f t="shared" si="6"/>
        <v>0</v>
      </c>
      <c r="CG38" s="72">
        <f t="shared" si="6"/>
        <v>1189</v>
      </c>
      <c r="CH38" s="72">
        <f t="shared" si="6"/>
        <v>0</v>
      </c>
      <c r="CI38" s="72">
        <f t="shared" si="6"/>
        <v>0</v>
      </c>
      <c r="CJ38" s="72">
        <f t="shared" si="6"/>
        <v>100</v>
      </c>
      <c r="CK38" s="72">
        <f t="shared" si="6"/>
        <v>0</v>
      </c>
      <c r="CL38" s="72">
        <f t="shared" si="6"/>
        <v>0</v>
      </c>
      <c r="CM38" s="72">
        <f t="shared" si="6"/>
        <v>100</v>
      </c>
      <c r="CN38" s="72">
        <f t="shared" si="6"/>
        <v>0</v>
      </c>
      <c r="CO38" s="72">
        <f t="shared" si="6"/>
        <v>1089</v>
      </c>
      <c r="CP38" s="72">
        <f t="shared" si="7"/>
        <v>100</v>
      </c>
      <c r="CQ38" s="72">
        <f t="shared" si="7"/>
        <v>0</v>
      </c>
      <c r="CR38" s="72">
        <f t="shared" si="7"/>
        <v>0</v>
      </c>
      <c r="CS38" s="72">
        <f t="shared" si="7"/>
        <v>100</v>
      </c>
      <c r="CT38" s="72">
        <f t="shared" si="7"/>
        <v>0</v>
      </c>
      <c r="CU38" s="72">
        <f t="shared" si="7"/>
        <v>0</v>
      </c>
      <c r="CV38" s="72">
        <f t="shared" si="7"/>
        <v>100</v>
      </c>
      <c r="CW38" s="72">
        <f t="shared" si="7"/>
        <v>1089</v>
      </c>
      <c r="CX38" s="72">
        <f t="shared" si="7"/>
        <v>0</v>
      </c>
      <c r="CY38" s="72">
        <f t="shared" si="7"/>
        <v>100</v>
      </c>
      <c r="CZ38" s="72">
        <f t="shared" si="7"/>
        <v>0</v>
      </c>
      <c r="DA38" s="72">
        <f t="shared" si="7"/>
        <v>0</v>
      </c>
      <c r="DB38" s="72">
        <f t="shared" si="7"/>
        <v>100</v>
      </c>
      <c r="DC38" s="72">
        <f t="shared" si="7"/>
        <v>0</v>
      </c>
      <c r="DD38" s="72">
        <f t="shared" si="7"/>
        <v>0</v>
      </c>
      <c r="DE38" s="72">
        <f t="shared" si="7"/>
        <v>1189</v>
      </c>
      <c r="DF38" s="72">
        <f t="shared" si="8"/>
        <v>0</v>
      </c>
      <c r="DG38" s="72">
        <f t="shared" si="8"/>
        <v>0</v>
      </c>
      <c r="DH38" s="72">
        <f t="shared" si="8"/>
        <v>100</v>
      </c>
      <c r="DI38" s="72">
        <f t="shared" si="8"/>
        <v>0</v>
      </c>
    </row>
    <row r="39" spans="3:113">
      <c r="C39" s="80" t="s">
        <v>129</v>
      </c>
      <c r="D39" s="147">
        <v>1752.8744939271255</v>
      </c>
      <c r="E39" s="79">
        <v>8</v>
      </c>
      <c r="F39" s="72">
        <f>D39</f>
        <v>1752.8744939271255</v>
      </c>
      <c r="G39" s="79">
        <v>3</v>
      </c>
      <c r="H39" s="80">
        <v>100</v>
      </c>
      <c r="I39" s="80">
        <f t="shared" si="9"/>
        <v>100</v>
      </c>
      <c r="J39" s="80">
        <f t="shared" si="10"/>
        <v>1952.8744939271255</v>
      </c>
      <c r="K39" s="80">
        <f t="shared" si="11"/>
        <v>200</v>
      </c>
      <c r="L39" s="80">
        <f t="shared" si="12"/>
        <v>1852.8744939271255</v>
      </c>
      <c r="M39" s="78">
        <f t="shared" si="13"/>
        <v>200</v>
      </c>
      <c r="N39" s="72">
        <f t="shared" si="2"/>
        <v>0</v>
      </c>
      <c r="O39" s="72">
        <f t="shared" si="2"/>
        <v>0</v>
      </c>
      <c r="P39" s="72">
        <f t="shared" si="2"/>
        <v>100</v>
      </c>
      <c r="Q39" s="72">
        <f t="shared" si="2"/>
        <v>0</v>
      </c>
      <c r="R39" s="72">
        <f t="shared" si="2"/>
        <v>0</v>
      </c>
      <c r="S39" s="72">
        <f t="shared" si="2"/>
        <v>100</v>
      </c>
      <c r="T39" s="72">
        <f t="shared" si="2"/>
        <v>0</v>
      </c>
      <c r="U39" s="72">
        <f t="shared" si="2"/>
        <v>1752.8744939271255</v>
      </c>
      <c r="V39" s="72">
        <f t="shared" si="2"/>
        <v>100</v>
      </c>
      <c r="W39" s="72">
        <f t="shared" si="2"/>
        <v>0</v>
      </c>
      <c r="X39" s="72">
        <f t="shared" si="2"/>
        <v>0</v>
      </c>
      <c r="Y39" s="72">
        <f t="shared" si="2"/>
        <v>100</v>
      </c>
      <c r="Z39" s="72">
        <f t="shared" si="2"/>
        <v>0</v>
      </c>
      <c r="AA39" s="72">
        <f t="shared" si="2"/>
        <v>0</v>
      </c>
      <c r="AB39" s="72">
        <f t="shared" si="2"/>
        <v>100</v>
      </c>
      <c r="AC39" s="72">
        <f t="shared" si="2"/>
        <v>1752.8744939271255</v>
      </c>
      <c r="AD39" s="72">
        <f t="shared" si="3"/>
        <v>0</v>
      </c>
      <c r="AE39" s="72">
        <f t="shared" si="3"/>
        <v>100</v>
      </c>
      <c r="AF39" s="72">
        <f t="shared" si="3"/>
        <v>0</v>
      </c>
      <c r="AG39" s="72">
        <f t="shared" si="3"/>
        <v>0</v>
      </c>
      <c r="AH39" s="72">
        <f t="shared" si="3"/>
        <v>100</v>
      </c>
      <c r="AI39" s="72">
        <f t="shared" si="3"/>
        <v>0</v>
      </c>
      <c r="AJ39" s="72">
        <f t="shared" si="3"/>
        <v>0</v>
      </c>
      <c r="AK39" s="72">
        <f t="shared" si="3"/>
        <v>1852.8744939271255</v>
      </c>
      <c r="AL39" s="72">
        <f t="shared" si="3"/>
        <v>0</v>
      </c>
      <c r="AM39" s="72">
        <f t="shared" si="3"/>
        <v>0</v>
      </c>
      <c r="AN39" s="72">
        <f t="shared" si="3"/>
        <v>100</v>
      </c>
      <c r="AO39" s="72">
        <f t="shared" si="3"/>
        <v>0</v>
      </c>
      <c r="AP39" s="72">
        <f t="shared" si="3"/>
        <v>0</v>
      </c>
      <c r="AQ39" s="72">
        <f t="shared" si="3"/>
        <v>100</v>
      </c>
      <c r="AR39" s="72">
        <f t="shared" si="3"/>
        <v>0</v>
      </c>
      <c r="AS39" s="72">
        <f t="shared" ref="AS39:CA39" si="32">IF((AS$8)/$E39=ROUND((AS$8)/$E39,0),$F39,0)+IF(AS$8/$G39=ROUND(AS$8/$G39,0),$H39,0)</f>
        <v>1752.8744939271255</v>
      </c>
      <c r="AT39" s="72">
        <f t="shared" si="32"/>
        <v>100</v>
      </c>
      <c r="AU39" s="72">
        <f t="shared" si="32"/>
        <v>0</v>
      </c>
      <c r="AV39" s="72">
        <f t="shared" si="32"/>
        <v>0</v>
      </c>
      <c r="AW39" s="72">
        <f t="shared" si="32"/>
        <v>100</v>
      </c>
      <c r="AX39" s="72">
        <f t="shared" si="32"/>
        <v>0</v>
      </c>
      <c r="AY39" s="72">
        <f t="shared" si="32"/>
        <v>0</v>
      </c>
      <c r="AZ39" s="72">
        <f t="shared" si="32"/>
        <v>100</v>
      </c>
      <c r="BA39" s="72">
        <f t="shared" si="32"/>
        <v>1752.8744939271255</v>
      </c>
      <c r="BB39" s="72">
        <f t="shared" si="32"/>
        <v>0</v>
      </c>
      <c r="BC39" s="72">
        <f t="shared" si="32"/>
        <v>100</v>
      </c>
      <c r="BD39" s="72">
        <f t="shared" si="32"/>
        <v>0</v>
      </c>
      <c r="BE39" s="72">
        <f t="shared" si="32"/>
        <v>0</v>
      </c>
      <c r="BF39" s="72">
        <f t="shared" si="32"/>
        <v>100</v>
      </c>
      <c r="BG39" s="72">
        <f t="shared" si="32"/>
        <v>0</v>
      </c>
      <c r="BH39" s="72">
        <f t="shared" si="32"/>
        <v>0</v>
      </c>
      <c r="BI39" s="72">
        <f t="shared" si="32"/>
        <v>1852.8744939271255</v>
      </c>
      <c r="BJ39" s="72">
        <f t="shared" si="32"/>
        <v>0</v>
      </c>
      <c r="BK39" s="72">
        <f t="shared" si="32"/>
        <v>0</v>
      </c>
      <c r="BL39" s="72">
        <f t="shared" si="32"/>
        <v>100</v>
      </c>
      <c r="BM39" s="72">
        <f t="shared" si="32"/>
        <v>0</v>
      </c>
      <c r="BN39" s="72">
        <f t="shared" si="32"/>
        <v>0</v>
      </c>
      <c r="BO39" s="72">
        <f t="shared" si="32"/>
        <v>100</v>
      </c>
      <c r="BP39" s="72">
        <f t="shared" si="32"/>
        <v>0</v>
      </c>
      <c r="BQ39" s="72">
        <f t="shared" si="32"/>
        <v>1752.8744939271255</v>
      </c>
      <c r="BR39" s="72">
        <f t="shared" si="32"/>
        <v>100</v>
      </c>
      <c r="BS39" s="72">
        <f t="shared" si="32"/>
        <v>0</v>
      </c>
      <c r="BT39" s="72">
        <f t="shared" si="32"/>
        <v>0</v>
      </c>
      <c r="BU39" s="72">
        <f t="shared" si="32"/>
        <v>100</v>
      </c>
      <c r="BV39" s="72">
        <f t="shared" si="32"/>
        <v>0</v>
      </c>
      <c r="BW39" s="72">
        <f t="shared" si="32"/>
        <v>0</v>
      </c>
      <c r="BX39" s="72">
        <f t="shared" si="32"/>
        <v>100</v>
      </c>
      <c r="BY39" s="72">
        <f t="shared" si="32"/>
        <v>1752.8744939271255</v>
      </c>
      <c r="BZ39" s="72">
        <f t="shared" si="32"/>
        <v>0</v>
      </c>
      <c r="CA39" s="72">
        <f t="shared" si="32"/>
        <v>100</v>
      </c>
      <c r="CB39" s="72">
        <f t="shared" si="6"/>
        <v>0</v>
      </c>
      <c r="CC39" s="72">
        <f t="shared" si="6"/>
        <v>0</v>
      </c>
      <c r="CD39" s="72">
        <f t="shared" si="6"/>
        <v>100</v>
      </c>
      <c r="CE39" s="72">
        <f t="shared" si="6"/>
        <v>0</v>
      </c>
      <c r="CF39" s="72">
        <f t="shared" si="6"/>
        <v>0</v>
      </c>
      <c r="CG39" s="72">
        <f t="shared" si="6"/>
        <v>1852.8744939271255</v>
      </c>
      <c r="CH39" s="72">
        <f t="shared" si="6"/>
        <v>0</v>
      </c>
      <c r="CI39" s="72">
        <f t="shared" si="6"/>
        <v>0</v>
      </c>
      <c r="CJ39" s="72">
        <f t="shared" si="6"/>
        <v>100</v>
      </c>
      <c r="CK39" s="72">
        <f t="shared" si="6"/>
        <v>0</v>
      </c>
      <c r="CL39" s="72">
        <f t="shared" si="6"/>
        <v>0</v>
      </c>
      <c r="CM39" s="72">
        <f t="shared" si="6"/>
        <v>100</v>
      </c>
      <c r="CN39" s="72">
        <f t="shared" si="6"/>
        <v>0</v>
      </c>
      <c r="CO39" s="72">
        <f t="shared" si="6"/>
        <v>1752.8744939271255</v>
      </c>
      <c r="CP39" s="72">
        <f t="shared" si="7"/>
        <v>100</v>
      </c>
      <c r="CQ39" s="72">
        <f t="shared" si="7"/>
        <v>0</v>
      </c>
      <c r="CR39" s="72">
        <f t="shared" si="7"/>
        <v>0</v>
      </c>
      <c r="CS39" s="72">
        <f t="shared" si="7"/>
        <v>100</v>
      </c>
      <c r="CT39" s="72">
        <f t="shared" si="7"/>
        <v>0</v>
      </c>
      <c r="CU39" s="72">
        <f t="shared" si="7"/>
        <v>0</v>
      </c>
      <c r="CV39" s="72">
        <f t="shared" si="7"/>
        <v>100</v>
      </c>
      <c r="CW39" s="72">
        <f t="shared" si="7"/>
        <v>1752.8744939271255</v>
      </c>
      <c r="CX39" s="72">
        <f t="shared" si="7"/>
        <v>0</v>
      </c>
      <c r="CY39" s="72">
        <f t="shared" si="7"/>
        <v>100</v>
      </c>
      <c r="CZ39" s="72">
        <f t="shared" si="7"/>
        <v>0</v>
      </c>
      <c r="DA39" s="72">
        <f t="shared" si="7"/>
        <v>0</v>
      </c>
      <c r="DB39" s="72">
        <f t="shared" si="7"/>
        <v>100</v>
      </c>
      <c r="DC39" s="72">
        <f t="shared" si="7"/>
        <v>0</v>
      </c>
      <c r="DD39" s="72">
        <f t="shared" si="7"/>
        <v>0</v>
      </c>
      <c r="DE39" s="72">
        <f t="shared" ref="DE39:DI39" si="33">IF((DE$8)/$E39=ROUND((DE$8)/$E39,0),$F39,0)+IF(DE$8/$G39=ROUND(DE$8/$G39,0),$H39,0)</f>
        <v>1852.8744939271255</v>
      </c>
      <c r="DF39" s="72">
        <f t="shared" si="33"/>
        <v>0</v>
      </c>
      <c r="DG39" s="72">
        <f t="shared" si="33"/>
        <v>0</v>
      </c>
      <c r="DH39" s="72">
        <f t="shared" si="33"/>
        <v>100</v>
      </c>
      <c r="DI39" s="72">
        <f t="shared" si="33"/>
        <v>0</v>
      </c>
    </row>
    <row r="40" spans="3:113">
      <c r="C40" s="80" t="s">
        <v>130</v>
      </c>
      <c r="D40" s="147">
        <v>228800</v>
      </c>
      <c r="E40" s="79">
        <v>40</v>
      </c>
      <c r="F40" s="72">
        <f t="shared" ref="F40:F41" si="34">D40*1.1</f>
        <v>251680.00000000003</v>
      </c>
      <c r="G40" s="79">
        <v>20</v>
      </c>
      <c r="H40" s="80">
        <v>2000</v>
      </c>
      <c r="I40" s="80">
        <f t="shared" si="9"/>
        <v>0</v>
      </c>
      <c r="J40" s="80">
        <f t="shared" si="10"/>
        <v>0</v>
      </c>
      <c r="K40" s="80">
        <f t="shared" si="11"/>
        <v>0</v>
      </c>
      <c r="L40" s="80">
        <f t="shared" si="12"/>
        <v>2000</v>
      </c>
      <c r="M40" s="78">
        <f t="shared" si="13"/>
        <v>0</v>
      </c>
      <c r="N40" s="72">
        <f t="shared" si="2"/>
        <v>0</v>
      </c>
      <c r="O40" s="72">
        <f t="shared" si="2"/>
        <v>0</v>
      </c>
      <c r="P40" s="72">
        <f t="shared" si="2"/>
        <v>0</v>
      </c>
      <c r="Q40" s="72">
        <f t="shared" ref="Q40:CB43" si="35">IF((Q$8)/$E40=ROUND((Q$8)/$E40,0),$F40,0)+IF(Q$8/$G40=ROUND(Q$8/$G40,0),$H40,0)</f>
        <v>0</v>
      </c>
      <c r="R40" s="72">
        <f t="shared" si="35"/>
        <v>0</v>
      </c>
      <c r="S40" s="72">
        <f t="shared" si="35"/>
        <v>0</v>
      </c>
      <c r="T40" s="72">
        <f t="shared" si="35"/>
        <v>0</v>
      </c>
      <c r="U40" s="72">
        <f t="shared" si="35"/>
        <v>0</v>
      </c>
      <c r="V40" s="72">
        <f t="shared" si="35"/>
        <v>0</v>
      </c>
      <c r="W40" s="72">
        <f t="shared" si="35"/>
        <v>0</v>
      </c>
      <c r="X40" s="72">
        <f t="shared" si="35"/>
        <v>0</v>
      </c>
      <c r="Y40" s="72">
        <f t="shared" si="35"/>
        <v>0</v>
      </c>
      <c r="Z40" s="72">
        <f t="shared" si="35"/>
        <v>0</v>
      </c>
      <c r="AA40" s="72">
        <f t="shared" si="35"/>
        <v>0</v>
      </c>
      <c r="AB40" s="72">
        <f t="shared" si="35"/>
        <v>0</v>
      </c>
      <c r="AC40" s="72">
        <f t="shared" si="35"/>
        <v>0</v>
      </c>
      <c r="AD40" s="72">
        <f t="shared" si="35"/>
        <v>0</v>
      </c>
      <c r="AE40" s="72">
        <f t="shared" si="35"/>
        <v>0</v>
      </c>
      <c r="AF40" s="72">
        <f t="shared" si="35"/>
        <v>0</v>
      </c>
      <c r="AG40" s="72">
        <f t="shared" si="35"/>
        <v>2000</v>
      </c>
      <c r="AH40" s="72">
        <f t="shared" si="35"/>
        <v>0</v>
      </c>
      <c r="AI40" s="72">
        <f t="shared" si="35"/>
        <v>0</v>
      </c>
      <c r="AJ40" s="72">
        <f t="shared" si="35"/>
        <v>0</v>
      </c>
      <c r="AK40" s="72">
        <f t="shared" si="35"/>
        <v>0</v>
      </c>
      <c r="AL40" s="72">
        <f t="shared" si="35"/>
        <v>0</v>
      </c>
      <c r="AM40" s="72">
        <f t="shared" si="35"/>
        <v>0</v>
      </c>
      <c r="AN40" s="72">
        <f t="shared" si="35"/>
        <v>0</v>
      </c>
      <c r="AO40" s="72">
        <f t="shared" si="35"/>
        <v>0</v>
      </c>
      <c r="AP40" s="72">
        <f t="shared" si="35"/>
        <v>0</v>
      </c>
      <c r="AQ40" s="72">
        <f t="shared" si="35"/>
        <v>0</v>
      </c>
      <c r="AR40" s="72">
        <f t="shared" si="35"/>
        <v>0</v>
      </c>
      <c r="AS40" s="72">
        <f t="shared" si="35"/>
        <v>0</v>
      </c>
      <c r="AT40" s="72">
        <f t="shared" si="35"/>
        <v>0</v>
      </c>
      <c r="AU40" s="72">
        <f t="shared" si="35"/>
        <v>0</v>
      </c>
      <c r="AV40" s="72">
        <f t="shared" si="35"/>
        <v>0</v>
      </c>
      <c r="AW40" s="72">
        <f t="shared" si="35"/>
        <v>0</v>
      </c>
      <c r="AX40" s="72">
        <f t="shared" si="35"/>
        <v>0</v>
      </c>
      <c r="AY40" s="72">
        <f t="shared" si="35"/>
        <v>0</v>
      </c>
      <c r="AZ40" s="72">
        <f t="shared" si="35"/>
        <v>0</v>
      </c>
      <c r="BA40" s="72">
        <f t="shared" si="35"/>
        <v>253680.00000000003</v>
      </c>
      <c r="BB40" s="72">
        <f t="shared" si="35"/>
        <v>0</v>
      </c>
      <c r="BC40" s="72">
        <f t="shared" si="35"/>
        <v>0</v>
      </c>
      <c r="BD40" s="72">
        <f t="shared" si="35"/>
        <v>0</v>
      </c>
      <c r="BE40" s="72">
        <f t="shared" si="35"/>
        <v>0</v>
      </c>
      <c r="BF40" s="72">
        <f t="shared" si="35"/>
        <v>0</v>
      </c>
      <c r="BG40" s="72">
        <f t="shared" si="35"/>
        <v>0</v>
      </c>
      <c r="BH40" s="72">
        <f t="shared" si="35"/>
        <v>0</v>
      </c>
      <c r="BI40" s="72">
        <f t="shared" si="35"/>
        <v>0</v>
      </c>
      <c r="BJ40" s="72">
        <f t="shared" si="35"/>
        <v>0</v>
      </c>
      <c r="BK40" s="72">
        <f t="shared" si="35"/>
        <v>0</v>
      </c>
      <c r="BL40" s="72">
        <f t="shared" si="35"/>
        <v>0</v>
      </c>
      <c r="BM40" s="72">
        <f t="shared" si="35"/>
        <v>0</v>
      </c>
      <c r="BN40" s="72">
        <f t="shared" si="35"/>
        <v>0</v>
      </c>
      <c r="BO40" s="72">
        <f t="shared" si="35"/>
        <v>0</v>
      </c>
      <c r="BP40" s="72">
        <f t="shared" si="35"/>
        <v>0</v>
      </c>
      <c r="BQ40" s="72">
        <f t="shared" si="35"/>
        <v>0</v>
      </c>
      <c r="BR40" s="72">
        <f t="shared" si="35"/>
        <v>0</v>
      </c>
      <c r="BS40" s="72">
        <f t="shared" si="35"/>
        <v>0</v>
      </c>
      <c r="BT40" s="72">
        <f t="shared" si="35"/>
        <v>0</v>
      </c>
      <c r="BU40" s="72">
        <f t="shared" si="35"/>
        <v>2000</v>
      </c>
      <c r="BV40" s="72">
        <f t="shared" si="35"/>
        <v>0</v>
      </c>
      <c r="BW40" s="72">
        <f t="shared" si="35"/>
        <v>0</v>
      </c>
      <c r="BX40" s="72">
        <f t="shared" si="35"/>
        <v>0</v>
      </c>
      <c r="BY40" s="72">
        <f t="shared" si="35"/>
        <v>0</v>
      </c>
      <c r="BZ40" s="72">
        <f t="shared" si="35"/>
        <v>0</v>
      </c>
      <c r="CA40" s="72">
        <f t="shared" si="35"/>
        <v>0</v>
      </c>
      <c r="CB40" s="72">
        <f t="shared" si="35"/>
        <v>0</v>
      </c>
      <c r="CC40" s="72">
        <f t="shared" si="6"/>
        <v>0</v>
      </c>
      <c r="CD40" s="72">
        <f t="shared" ref="CD40:DI40" si="36">IF((CD$8)/$E40=ROUND((CD$8)/$E40,0),$F40,0)+IF(CD$8/$G40=ROUND(CD$8/$G40,0),$H40,0)</f>
        <v>0</v>
      </c>
      <c r="CE40" s="72">
        <f t="shared" si="36"/>
        <v>0</v>
      </c>
      <c r="CF40" s="72">
        <f t="shared" si="36"/>
        <v>0</v>
      </c>
      <c r="CG40" s="72">
        <f t="shared" si="36"/>
        <v>0</v>
      </c>
      <c r="CH40" s="72">
        <f t="shared" si="36"/>
        <v>0</v>
      </c>
      <c r="CI40" s="72">
        <f t="shared" si="36"/>
        <v>0</v>
      </c>
      <c r="CJ40" s="72">
        <f t="shared" si="36"/>
        <v>0</v>
      </c>
      <c r="CK40" s="72">
        <f t="shared" si="36"/>
        <v>0</v>
      </c>
      <c r="CL40" s="72">
        <f t="shared" si="36"/>
        <v>0</v>
      </c>
      <c r="CM40" s="72">
        <f t="shared" si="36"/>
        <v>0</v>
      </c>
      <c r="CN40" s="72">
        <f t="shared" si="36"/>
        <v>0</v>
      </c>
      <c r="CO40" s="72">
        <f t="shared" si="36"/>
        <v>253680.00000000003</v>
      </c>
      <c r="CP40" s="72">
        <f t="shared" si="36"/>
        <v>0</v>
      </c>
      <c r="CQ40" s="72">
        <f t="shared" si="36"/>
        <v>0</v>
      </c>
      <c r="CR40" s="72">
        <f t="shared" si="36"/>
        <v>0</v>
      </c>
      <c r="CS40" s="72">
        <f t="shared" si="36"/>
        <v>0</v>
      </c>
      <c r="CT40" s="72">
        <f t="shared" si="36"/>
        <v>0</v>
      </c>
      <c r="CU40" s="72">
        <f t="shared" si="36"/>
        <v>0</v>
      </c>
      <c r="CV40" s="72">
        <f t="shared" si="36"/>
        <v>0</v>
      </c>
      <c r="CW40" s="72">
        <f t="shared" si="36"/>
        <v>0</v>
      </c>
      <c r="CX40" s="72">
        <f t="shared" si="36"/>
        <v>0</v>
      </c>
      <c r="CY40" s="72">
        <f t="shared" si="36"/>
        <v>0</v>
      </c>
      <c r="CZ40" s="72">
        <f t="shared" si="36"/>
        <v>0</v>
      </c>
      <c r="DA40" s="72">
        <f t="shared" si="36"/>
        <v>0</v>
      </c>
      <c r="DB40" s="72">
        <f t="shared" si="36"/>
        <v>0</v>
      </c>
      <c r="DC40" s="72">
        <f t="shared" si="36"/>
        <v>0</v>
      </c>
      <c r="DD40" s="72">
        <f t="shared" si="36"/>
        <v>0</v>
      </c>
      <c r="DE40" s="72">
        <f t="shared" si="36"/>
        <v>0</v>
      </c>
      <c r="DF40" s="72">
        <f t="shared" si="36"/>
        <v>0</v>
      </c>
      <c r="DG40" s="72">
        <f t="shared" si="36"/>
        <v>0</v>
      </c>
      <c r="DH40" s="72">
        <f t="shared" si="36"/>
        <v>0</v>
      </c>
      <c r="DI40" s="72">
        <f t="shared" si="36"/>
        <v>2000</v>
      </c>
    </row>
    <row r="41" spans="3:113">
      <c r="C41" s="80" t="s">
        <v>131</v>
      </c>
      <c r="D41" s="147">
        <v>499200</v>
      </c>
      <c r="E41" s="79">
        <v>30</v>
      </c>
      <c r="F41" s="72">
        <f t="shared" si="34"/>
        <v>549120</v>
      </c>
      <c r="G41" s="79">
        <v>15</v>
      </c>
      <c r="H41" s="80">
        <v>1000</v>
      </c>
      <c r="I41" s="80">
        <f t="shared" si="9"/>
        <v>0</v>
      </c>
      <c r="J41" s="80">
        <f t="shared" si="10"/>
        <v>0</v>
      </c>
      <c r="K41" s="80">
        <f t="shared" si="11"/>
        <v>1000</v>
      </c>
      <c r="L41" s="80">
        <f t="shared" si="12"/>
        <v>0</v>
      </c>
      <c r="M41" s="78">
        <f t="shared" si="13"/>
        <v>550120</v>
      </c>
      <c r="N41" s="72">
        <f t="shared" ref="N41:AC49" si="37">IF((N$8)/$E41=ROUND((N$8)/$E41,0),$F41,0)+IF(N$8/$G41=ROUND(N$8/$G41,0),$H41,0)</f>
        <v>0</v>
      </c>
      <c r="O41" s="72">
        <f t="shared" si="37"/>
        <v>0</v>
      </c>
      <c r="P41" s="72">
        <f t="shared" si="37"/>
        <v>0</v>
      </c>
      <c r="Q41" s="72">
        <f t="shared" si="35"/>
        <v>0</v>
      </c>
      <c r="R41" s="72">
        <f t="shared" si="35"/>
        <v>0</v>
      </c>
      <c r="S41" s="72">
        <f t="shared" si="35"/>
        <v>0</v>
      </c>
      <c r="T41" s="72">
        <f t="shared" si="35"/>
        <v>0</v>
      </c>
      <c r="U41" s="72">
        <f t="shared" si="35"/>
        <v>0</v>
      </c>
      <c r="V41" s="72">
        <f t="shared" si="35"/>
        <v>0</v>
      </c>
      <c r="W41" s="72">
        <f t="shared" si="35"/>
        <v>0</v>
      </c>
      <c r="X41" s="72">
        <f t="shared" si="35"/>
        <v>0</v>
      </c>
      <c r="Y41" s="72">
        <f t="shared" si="35"/>
        <v>0</v>
      </c>
      <c r="Z41" s="72">
        <f t="shared" si="35"/>
        <v>0</v>
      </c>
      <c r="AA41" s="72">
        <f t="shared" si="35"/>
        <v>0</v>
      </c>
      <c r="AB41" s="72">
        <f t="shared" si="35"/>
        <v>1000</v>
      </c>
      <c r="AC41" s="72">
        <f t="shared" si="35"/>
        <v>0</v>
      </c>
      <c r="AD41" s="72">
        <f t="shared" si="35"/>
        <v>0</v>
      </c>
      <c r="AE41" s="72">
        <f t="shared" si="35"/>
        <v>0</v>
      </c>
      <c r="AF41" s="72">
        <f t="shared" si="35"/>
        <v>0</v>
      </c>
      <c r="AG41" s="72">
        <f t="shared" si="35"/>
        <v>0</v>
      </c>
      <c r="AH41" s="72">
        <f t="shared" si="35"/>
        <v>0</v>
      </c>
      <c r="AI41" s="72">
        <f t="shared" si="35"/>
        <v>0</v>
      </c>
      <c r="AJ41" s="72">
        <f t="shared" si="35"/>
        <v>0</v>
      </c>
      <c r="AK41" s="72">
        <f t="shared" si="35"/>
        <v>0</v>
      </c>
      <c r="AL41" s="72">
        <f t="shared" si="35"/>
        <v>0</v>
      </c>
      <c r="AM41" s="72">
        <f t="shared" si="35"/>
        <v>0</v>
      </c>
      <c r="AN41" s="72">
        <f t="shared" si="35"/>
        <v>0</v>
      </c>
      <c r="AO41" s="72">
        <f t="shared" si="35"/>
        <v>0</v>
      </c>
      <c r="AP41" s="72">
        <f t="shared" si="35"/>
        <v>0</v>
      </c>
      <c r="AQ41" s="72">
        <f t="shared" si="35"/>
        <v>550120</v>
      </c>
      <c r="AR41" s="72">
        <f t="shared" si="35"/>
        <v>0</v>
      </c>
      <c r="AS41" s="72">
        <f t="shared" si="35"/>
        <v>0</v>
      </c>
      <c r="AT41" s="72">
        <f t="shared" si="35"/>
        <v>0</v>
      </c>
      <c r="AU41" s="72">
        <f t="shared" si="35"/>
        <v>0</v>
      </c>
      <c r="AV41" s="72">
        <f t="shared" si="35"/>
        <v>0</v>
      </c>
      <c r="AW41" s="72">
        <f t="shared" si="35"/>
        <v>0</v>
      </c>
      <c r="AX41" s="72">
        <f t="shared" si="35"/>
        <v>0</v>
      </c>
      <c r="AY41" s="72">
        <f t="shared" si="35"/>
        <v>0</v>
      </c>
      <c r="AZ41" s="72">
        <f t="shared" si="35"/>
        <v>0</v>
      </c>
      <c r="BA41" s="72">
        <f t="shared" si="35"/>
        <v>0</v>
      </c>
      <c r="BB41" s="72">
        <f t="shared" si="35"/>
        <v>0</v>
      </c>
      <c r="BC41" s="72">
        <f t="shared" si="35"/>
        <v>0</v>
      </c>
      <c r="BD41" s="72">
        <f t="shared" si="35"/>
        <v>0</v>
      </c>
      <c r="BE41" s="72">
        <f t="shared" si="35"/>
        <v>0</v>
      </c>
      <c r="BF41" s="72">
        <f t="shared" si="35"/>
        <v>1000</v>
      </c>
      <c r="BG41" s="72">
        <f t="shared" si="35"/>
        <v>0</v>
      </c>
      <c r="BH41" s="72">
        <f t="shared" si="35"/>
        <v>0</v>
      </c>
      <c r="BI41" s="72">
        <f t="shared" si="35"/>
        <v>0</v>
      </c>
      <c r="BJ41" s="72">
        <f t="shared" si="35"/>
        <v>0</v>
      </c>
      <c r="BK41" s="72">
        <f t="shared" si="35"/>
        <v>0</v>
      </c>
      <c r="BL41" s="72">
        <f t="shared" si="35"/>
        <v>0</v>
      </c>
      <c r="BM41" s="72">
        <f t="shared" si="35"/>
        <v>0</v>
      </c>
      <c r="BN41" s="72">
        <f t="shared" si="35"/>
        <v>0</v>
      </c>
      <c r="BO41" s="72">
        <f t="shared" si="35"/>
        <v>0</v>
      </c>
      <c r="BP41" s="72">
        <f t="shared" si="35"/>
        <v>0</v>
      </c>
      <c r="BQ41" s="72">
        <f t="shared" si="35"/>
        <v>0</v>
      </c>
      <c r="BR41" s="72">
        <f t="shared" si="35"/>
        <v>0</v>
      </c>
      <c r="BS41" s="72">
        <f t="shared" si="35"/>
        <v>0</v>
      </c>
      <c r="BT41" s="72">
        <f t="shared" si="35"/>
        <v>0</v>
      </c>
      <c r="BU41" s="72">
        <f t="shared" si="35"/>
        <v>550120</v>
      </c>
      <c r="BV41" s="72">
        <f t="shared" si="35"/>
        <v>0</v>
      </c>
      <c r="BW41" s="72">
        <f t="shared" si="35"/>
        <v>0</v>
      </c>
      <c r="BX41" s="72">
        <f t="shared" si="35"/>
        <v>0</v>
      </c>
      <c r="BY41" s="72">
        <f t="shared" si="35"/>
        <v>0</v>
      </c>
      <c r="BZ41" s="72">
        <f t="shared" si="35"/>
        <v>0</v>
      </c>
      <c r="CA41" s="72">
        <f t="shared" si="35"/>
        <v>0</v>
      </c>
      <c r="CB41" s="72">
        <f t="shared" si="35"/>
        <v>0</v>
      </c>
      <c r="CC41" s="72">
        <f t="shared" ref="CC41:DI48" si="38">IF((CC$8)/$E41=ROUND((CC$8)/$E41,0),$F41,0)+IF(CC$8/$G41=ROUND(CC$8/$G41,0),$H41,0)</f>
        <v>0</v>
      </c>
      <c r="CD41" s="72">
        <f t="shared" si="38"/>
        <v>0</v>
      </c>
      <c r="CE41" s="72">
        <f t="shared" si="38"/>
        <v>0</v>
      </c>
      <c r="CF41" s="72">
        <f t="shared" si="38"/>
        <v>0</v>
      </c>
      <c r="CG41" s="72">
        <f t="shared" si="38"/>
        <v>0</v>
      </c>
      <c r="CH41" s="72">
        <f t="shared" si="38"/>
        <v>0</v>
      </c>
      <c r="CI41" s="72">
        <f t="shared" si="38"/>
        <v>0</v>
      </c>
      <c r="CJ41" s="72">
        <f t="shared" si="38"/>
        <v>1000</v>
      </c>
      <c r="CK41" s="72">
        <f t="shared" si="38"/>
        <v>0</v>
      </c>
      <c r="CL41" s="72">
        <f t="shared" si="38"/>
        <v>0</v>
      </c>
      <c r="CM41" s="72">
        <f t="shared" si="38"/>
        <v>0</v>
      </c>
      <c r="CN41" s="72">
        <f t="shared" si="38"/>
        <v>0</v>
      </c>
      <c r="CO41" s="72">
        <f t="shared" si="38"/>
        <v>0</v>
      </c>
      <c r="CP41" s="72">
        <f t="shared" si="38"/>
        <v>0</v>
      </c>
      <c r="CQ41" s="72">
        <f t="shared" si="38"/>
        <v>0</v>
      </c>
      <c r="CR41" s="72">
        <f t="shared" si="38"/>
        <v>0</v>
      </c>
      <c r="CS41" s="72">
        <f t="shared" si="38"/>
        <v>0</v>
      </c>
      <c r="CT41" s="72">
        <f t="shared" si="38"/>
        <v>0</v>
      </c>
      <c r="CU41" s="72">
        <f t="shared" si="38"/>
        <v>0</v>
      </c>
      <c r="CV41" s="72">
        <f t="shared" si="38"/>
        <v>0</v>
      </c>
      <c r="CW41" s="72">
        <f t="shared" si="38"/>
        <v>0</v>
      </c>
      <c r="CX41" s="72">
        <f t="shared" si="38"/>
        <v>0</v>
      </c>
      <c r="CY41" s="72">
        <f t="shared" si="38"/>
        <v>550120</v>
      </c>
      <c r="CZ41" s="72">
        <f t="shared" si="38"/>
        <v>0</v>
      </c>
      <c r="DA41" s="72">
        <f t="shared" si="38"/>
        <v>0</v>
      </c>
      <c r="DB41" s="72">
        <f t="shared" si="38"/>
        <v>0</v>
      </c>
      <c r="DC41" s="72">
        <f t="shared" si="38"/>
        <v>0</v>
      </c>
      <c r="DD41" s="72">
        <f t="shared" si="38"/>
        <v>0</v>
      </c>
      <c r="DE41" s="72">
        <f t="shared" si="38"/>
        <v>0</v>
      </c>
      <c r="DF41" s="72">
        <f t="shared" si="38"/>
        <v>0</v>
      </c>
      <c r="DG41" s="72">
        <f t="shared" si="38"/>
        <v>0</v>
      </c>
      <c r="DH41" s="72">
        <f t="shared" si="38"/>
        <v>0</v>
      </c>
      <c r="DI41" s="72">
        <f t="shared" si="38"/>
        <v>0</v>
      </c>
    </row>
    <row r="42" spans="3:113">
      <c r="C42" s="80" t="s">
        <v>132</v>
      </c>
      <c r="D42" s="147">
        <v>449550</v>
      </c>
      <c r="E42" s="79">
        <v>15</v>
      </c>
      <c r="F42" s="72">
        <f>D42*1.1</f>
        <v>494505.00000000006</v>
      </c>
      <c r="G42" s="79">
        <v>1</v>
      </c>
      <c r="H42" s="80">
        <v>12000</v>
      </c>
      <c r="I42" s="80">
        <f t="shared" si="9"/>
        <v>60000</v>
      </c>
      <c r="J42" s="80">
        <f t="shared" si="10"/>
        <v>60000</v>
      </c>
      <c r="K42" s="80">
        <f t="shared" si="11"/>
        <v>554505</v>
      </c>
      <c r="L42" s="80">
        <f t="shared" si="12"/>
        <v>60000</v>
      </c>
      <c r="M42" s="78">
        <f t="shared" si="13"/>
        <v>566505</v>
      </c>
      <c r="N42" s="72">
        <f t="shared" si="37"/>
        <v>12000</v>
      </c>
      <c r="O42" s="72">
        <f t="shared" si="37"/>
        <v>12000</v>
      </c>
      <c r="P42" s="72">
        <f t="shared" si="37"/>
        <v>12000</v>
      </c>
      <c r="Q42" s="72">
        <f t="shared" si="35"/>
        <v>12000</v>
      </c>
      <c r="R42" s="72">
        <f t="shared" si="35"/>
        <v>12000</v>
      </c>
      <c r="S42" s="72">
        <f t="shared" si="35"/>
        <v>12000</v>
      </c>
      <c r="T42" s="72">
        <f t="shared" si="35"/>
        <v>12000</v>
      </c>
      <c r="U42" s="72">
        <f t="shared" si="35"/>
        <v>12000</v>
      </c>
      <c r="V42" s="72">
        <f t="shared" si="35"/>
        <v>12000</v>
      </c>
      <c r="W42" s="72">
        <f t="shared" si="35"/>
        <v>12000</v>
      </c>
      <c r="X42" s="72">
        <f t="shared" si="35"/>
        <v>12000</v>
      </c>
      <c r="Y42" s="72">
        <f t="shared" si="35"/>
        <v>12000</v>
      </c>
      <c r="Z42" s="72">
        <f t="shared" si="35"/>
        <v>12000</v>
      </c>
      <c r="AA42" s="72">
        <f t="shared" si="35"/>
        <v>12000</v>
      </c>
      <c r="AB42" s="72">
        <f t="shared" si="35"/>
        <v>506505.00000000006</v>
      </c>
      <c r="AC42" s="72">
        <f t="shared" si="35"/>
        <v>12000</v>
      </c>
      <c r="AD42" s="72">
        <f t="shared" si="35"/>
        <v>12000</v>
      </c>
      <c r="AE42" s="72">
        <f t="shared" si="35"/>
        <v>12000</v>
      </c>
      <c r="AF42" s="72">
        <f t="shared" si="35"/>
        <v>12000</v>
      </c>
      <c r="AG42" s="72">
        <f t="shared" si="35"/>
        <v>12000</v>
      </c>
      <c r="AH42" s="72">
        <f t="shared" si="35"/>
        <v>12000</v>
      </c>
      <c r="AI42" s="72">
        <f t="shared" si="35"/>
        <v>12000</v>
      </c>
      <c r="AJ42" s="72">
        <f t="shared" si="35"/>
        <v>12000</v>
      </c>
      <c r="AK42" s="72">
        <f t="shared" si="35"/>
        <v>12000</v>
      </c>
      <c r="AL42" s="72">
        <f t="shared" si="35"/>
        <v>12000</v>
      </c>
      <c r="AM42" s="72">
        <f t="shared" si="35"/>
        <v>12000</v>
      </c>
      <c r="AN42" s="72">
        <f t="shared" si="35"/>
        <v>12000</v>
      </c>
      <c r="AO42" s="72">
        <f t="shared" si="35"/>
        <v>12000</v>
      </c>
      <c r="AP42" s="72">
        <f t="shared" si="35"/>
        <v>12000</v>
      </c>
      <c r="AQ42" s="72">
        <f t="shared" si="35"/>
        <v>506505.00000000006</v>
      </c>
      <c r="AR42" s="72">
        <f t="shared" si="35"/>
        <v>12000</v>
      </c>
      <c r="AS42" s="72">
        <f t="shared" si="35"/>
        <v>12000</v>
      </c>
      <c r="AT42" s="72">
        <f t="shared" si="35"/>
        <v>12000</v>
      </c>
      <c r="AU42" s="72">
        <f t="shared" si="35"/>
        <v>12000</v>
      </c>
      <c r="AV42" s="72">
        <f t="shared" si="35"/>
        <v>12000</v>
      </c>
      <c r="AW42" s="72">
        <f t="shared" si="35"/>
        <v>12000</v>
      </c>
      <c r="AX42" s="72">
        <f t="shared" si="35"/>
        <v>12000</v>
      </c>
      <c r="AY42" s="72">
        <f t="shared" si="35"/>
        <v>12000</v>
      </c>
      <c r="AZ42" s="72">
        <f t="shared" si="35"/>
        <v>12000</v>
      </c>
      <c r="BA42" s="72">
        <f t="shared" si="35"/>
        <v>12000</v>
      </c>
      <c r="BB42" s="72">
        <f t="shared" si="35"/>
        <v>12000</v>
      </c>
      <c r="BC42" s="72">
        <f t="shared" si="35"/>
        <v>12000</v>
      </c>
      <c r="BD42" s="72">
        <f t="shared" si="35"/>
        <v>12000</v>
      </c>
      <c r="BE42" s="72">
        <f t="shared" si="35"/>
        <v>12000</v>
      </c>
      <c r="BF42" s="72">
        <f t="shared" si="35"/>
        <v>506505.00000000006</v>
      </c>
      <c r="BG42" s="72">
        <f t="shared" si="35"/>
        <v>12000</v>
      </c>
      <c r="BH42" s="72">
        <f t="shared" si="35"/>
        <v>12000</v>
      </c>
      <c r="BI42" s="72">
        <f t="shared" si="35"/>
        <v>12000</v>
      </c>
      <c r="BJ42" s="72">
        <f t="shared" si="35"/>
        <v>12000</v>
      </c>
      <c r="BK42" s="72">
        <f t="shared" si="35"/>
        <v>12000</v>
      </c>
      <c r="BL42" s="72">
        <f t="shared" si="35"/>
        <v>12000</v>
      </c>
      <c r="BM42" s="72">
        <f t="shared" si="35"/>
        <v>12000</v>
      </c>
      <c r="BN42" s="72">
        <f t="shared" si="35"/>
        <v>12000</v>
      </c>
      <c r="BO42" s="72">
        <f t="shared" si="35"/>
        <v>12000</v>
      </c>
      <c r="BP42" s="72">
        <f t="shared" si="35"/>
        <v>12000</v>
      </c>
      <c r="BQ42" s="72">
        <f t="shared" si="35"/>
        <v>12000</v>
      </c>
      <c r="BR42" s="72">
        <f t="shared" si="35"/>
        <v>12000</v>
      </c>
      <c r="BS42" s="72">
        <f t="shared" si="35"/>
        <v>12000</v>
      </c>
      <c r="BT42" s="72">
        <f t="shared" si="35"/>
        <v>12000</v>
      </c>
      <c r="BU42" s="72">
        <f t="shared" si="35"/>
        <v>506505.00000000006</v>
      </c>
      <c r="BV42" s="72">
        <f t="shared" si="35"/>
        <v>12000</v>
      </c>
      <c r="BW42" s="72">
        <f t="shared" si="35"/>
        <v>12000</v>
      </c>
      <c r="BX42" s="72">
        <f t="shared" si="35"/>
        <v>12000</v>
      </c>
      <c r="BY42" s="72">
        <f t="shared" si="35"/>
        <v>12000</v>
      </c>
      <c r="BZ42" s="72">
        <f t="shared" si="35"/>
        <v>12000</v>
      </c>
      <c r="CA42" s="72">
        <f t="shared" si="35"/>
        <v>12000</v>
      </c>
      <c r="CB42" s="72">
        <f t="shared" si="35"/>
        <v>12000</v>
      </c>
      <c r="CC42" s="72">
        <f t="shared" si="38"/>
        <v>12000</v>
      </c>
      <c r="CD42" s="72">
        <f t="shared" si="38"/>
        <v>12000</v>
      </c>
      <c r="CE42" s="72">
        <f t="shared" si="38"/>
        <v>12000</v>
      </c>
      <c r="CF42" s="72">
        <f t="shared" si="38"/>
        <v>12000</v>
      </c>
      <c r="CG42" s="72">
        <f t="shared" si="38"/>
        <v>12000</v>
      </c>
      <c r="CH42" s="72">
        <f t="shared" si="38"/>
        <v>12000</v>
      </c>
      <c r="CI42" s="72">
        <f t="shared" si="38"/>
        <v>12000</v>
      </c>
      <c r="CJ42" s="72">
        <f t="shared" si="38"/>
        <v>506505.00000000006</v>
      </c>
      <c r="CK42" s="72">
        <f t="shared" si="38"/>
        <v>12000</v>
      </c>
      <c r="CL42" s="72">
        <f t="shared" si="38"/>
        <v>12000</v>
      </c>
      <c r="CM42" s="72">
        <f t="shared" si="38"/>
        <v>12000</v>
      </c>
      <c r="CN42" s="72">
        <f t="shared" si="38"/>
        <v>12000</v>
      </c>
      <c r="CO42" s="72">
        <f t="shared" si="38"/>
        <v>12000</v>
      </c>
      <c r="CP42" s="72">
        <f t="shared" si="38"/>
        <v>12000</v>
      </c>
      <c r="CQ42" s="72">
        <f t="shared" si="38"/>
        <v>12000</v>
      </c>
      <c r="CR42" s="72">
        <f t="shared" si="38"/>
        <v>12000</v>
      </c>
      <c r="CS42" s="72">
        <f t="shared" si="38"/>
        <v>12000</v>
      </c>
      <c r="CT42" s="72">
        <f t="shared" si="38"/>
        <v>12000</v>
      </c>
      <c r="CU42" s="72">
        <f t="shared" si="38"/>
        <v>12000</v>
      </c>
      <c r="CV42" s="72">
        <f t="shared" si="38"/>
        <v>12000</v>
      </c>
      <c r="CW42" s="72">
        <f t="shared" si="38"/>
        <v>12000</v>
      </c>
      <c r="CX42" s="72">
        <f t="shared" si="38"/>
        <v>12000</v>
      </c>
      <c r="CY42" s="72">
        <f t="shared" si="38"/>
        <v>506505.00000000006</v>
      </c>
      <c r="CZ42" s="72">
        <f t="shared" si="38"/>
        <v>12000</v>
      </c>
      <c r="DA42" s="72">
        <f t="shared" si="38"/>
        <v>12000</v>
      </c>
      <c r="DB42" s="72">
        <f t="shared" si="38"/>
        <v>12000</v>
      </c>
      <c r="DC42" s="72">
        <f t="shared" si="38"/>
        <v>12000</v>
      </c>
      <c r="DD42" s="72">
        <f t="shared" si="38"/>
        <v>12000</v>
      </c>
      <c r="DE42" s="72">
        <f t="shared" si="38"/>
        <v>12000</v>
      </c>
      <c r="DF42" s="72">
        <f t="shared" si="38"/>
        <v>12000</v>
      </c>
      <c r="DG42" s="72">
        <f t="shared" si="38"/>
        <v>12000</v>
      </c>
      <c r="DH42" s="72">
        <f t="shared" si="38"/>
        <v>12000</v>
      </c>
      <c r="DI42" s="72">
        <f t="shared" si="38"/>
        <v>12000</v>
      </c>
    </row>
    <row r="43" spans="3:113">
      <c r="C43" s="80" t="s">
        <v>133</v>
      </c>
      <c r="D43" s="147">
        <v>12775.276408685226</v>
      </c>
      <c r="E43" s="79">
        <v>12</v>
      </c>
      <c r="F43" s="72">
        <f t="shared" ref="F43:F49" si="39">D43*1.1</f>
        <v>14052.80404955375</v>
      </c>
      <c r="G43" s="79">
        <v>3</v>
      </c>
      <c r="H43" s="80">
        <v>500</v>
      </c>
      <c r="I43" s="80">
        <f t="shared" si="9"/>
        <v>500</v>
      </c>
      <c r="J43" s="80">
        <f t="shared" si="10"/>
        <v>1000</v>
      </c>
      <c r="K43" s="80">
        <f t="shared" si="11"/>
        <v>15052.80404955375</v>
      </c>
      <c r="L43" s="80">
        <f t="shared" si="12"/>
        <v>500</v>
      </c>
      <c r="M43" s="78">
        <f t="shared" si="13"/>
        <v>1000</v>
      </c>
      <c r="N43" s="72">
        <f t="shared" si="37"/>
        <v>0</v>
      </c>
      <c r="O43" s="72">
        <f t="shared" si="37"/>
        <v>0</v>
      </c>
      <c r="P43" s="72">
        <f t="shared" si="37"/>
        <v>500</v>
      </c>
      <c r="Q43" s="72">
        <f t="shared" si="35"/>
        <v>0</v>
      </c>
      <c r="R43" s="72">
        <f t="shared" si="35"/>
        <v>0</v>
      </c>
      <c r="S43" s="72">
        <f t="shared" si="35"/>
        <v>500</v>
      </c>
      <c r="T43" s="72">
        <f t="shared" si="35"/>
        <v>0</v>
      </c>
      <c r="U43" s="72">
        <f t="shared" si="35"/>
        <v>0</v>
      </c>
      <c r="V43" s="72">
        <f t="shared" si="35"/>
        <v>500</v>
      </c>
      <c r="W43" s="72">
        <f t="shared" si="35"/>
        <v>0</v>
      </c>
      <c r="X43" s="72">
        <f t="shared" si="35"/>
        <v>0</v>
      </c>
      <c r="Y43" s="72">
        <f t="shared" si="35"/>
        <v>14552.80404955375</v>
      </c>
      <c r="Z43" s="72">
        <f t="shared" si="35"/>
        <v>0</v>
      </c>
      <c r="AA43" s="72">
        <f t="shared" si="35"/>
        <v>0</v>
      </c>
      <c r="AB43" s="72">
        <f t="shared" si="35"/>
        <v>500</v>
      </c>
      <c r="AC43" s="72">
        <f t="shared" si="35"/>
        <v>0</v>
      </c>
      <c r="AD43" s="72">
        <f t="shared" si="35"/>
        <v>0</v>
      </c>
      <c r="AE43" s="72">
        <f t="shared" si="35"/>
        <v>500</v>
      </c>
      <c r="AF43" s="72">
        <f t="shared" si="35"/>
        <v>0</v>
      </c>
      <c r="AG43" s="72">
        <f t="shared" si="35"/>
        <v>0</v>
      </c>
      <c r="AH43" s="72">
        <f t="shared" si="35"/>
        <v>500</v>
      </c>
      <c r="AI43" s="72">
        <f t="shared" si="35"/>
        <v>0</v>
      </c>
      <c r="AJ43" s="72">
        <f t="shared" si="35"/>
        <v>0</v>
      </c>
      <c r="AK43" s="72">
        <f t="shared" si="35"/>
        <v>14552.80404955375</v>
      </c>
      <c r="AL43" s="72">
        <f t="shared" si="35"/>
        <v>0</v>
      </c>
      <c r="AM43" s="72">
        <f t="shared" si="35"/>
        <v>0</v>
      </c>
      <c r="AN43" s="72">
        <f t="shared" si="35"/>
        <v>500</v>
      </c>
      <c r="AO43" s="72">
        <f t="shared" si="35"/>
        <v>0</v>
      </c>
      <c r="AP43" s="72">
        <f t="shared" si="35"/>
        <v>0</v>
      </c>
      <c r="AQ43" s="72">
        <f t="shared" si="35"/>
        <v>500</v>
      </c>
      <c r="AR43" s="72">
        <f t="shared" si="35"/>
        <v>0</v>
      </c>
      <c r="AS43" s="72">
        <f t="shared" si="35"/>
        <v>0</v>
      </c>
      <c r="AT43" s="72">
        <f t="shared" si="35"/>
        <v>500</v>
      </c>
      <c r="AU43" s="72">
        <f t="shared" si="35"/>
        <v>0</v>
      </c>
      <c r="AV43" s="72">
        <f t="shared" si="35"/>
        <v>0</v>
      </c>
      <c r="AW43" s="72">
        <f t="shared" si="35"/>
        <v>14552.80404955375</v>
      </c>
      <c r="AX43" s="72">
        <f t="shared" si="35"/>
        <v>0</v>
      </c>
      <c r="AY43" s="72">
        <f t="shared" si="35"/>
        <v>0</v>
      </c>
      <c r="AZ43" s="72">
        <f t="shared" si="35"/>
        <v>500</v>
      </c>
      <c r="BA43" s="72">
        <f t="shared" si="35"/>
        <v>0</v>
      </c>
      <c r="BB43" s="72">
        <f t="shared" si="35"/>
        <v>0</v>
      </c>
      <c r="BC43" s="72">
        <f t="shared" si="35"/>
        <v>500</v>
      </c>
      <c r="BD43" s="72">
        <f t="shared" si="35"/>
        <v>0</v>
      </c>
      <c r="BE43" s="72">
        <f t="shared" si="35"/>
        <v>0</v>
      </c>
      <c r="BF43" s="72">
        <f t="shared" si="35"/>
        <v>500</v>
      </c>
      <c r="BG43" s="72">
        <f t="shared" si="35"/>
        <v>0</v>
      </c>
      <c r="BH43" s="72">
        <f t="shared" si="35"/>
        <v>0</v>
      </c>
      <c r="BI43" s="72">
        <f t="shared" si="35"/>
        <v>14552.80404955375</v>
      </c>
      <c r="BJ43" s="72">
        <f t="shared" si="35"/>
        <v>0</v>
      </c>
      <c r="BK43" s="72">
        <f t="shared" si="35"/>
        <v>0</v>
      </c>
      <c r="BL43" s="72">
        <f t="shared" si="35"/>
        <v>500</v>
      </c>
      <c r="BM43" s="72">
        <f t="shared" si="35"/>
        <v>0</v>
      </c>
      <c r="BN43" s="72">
        <f t="shared" si="35"/>
        <v>0</v>
      </c>
      <c r="BO43" s="72">
        <f t="shared" si="35"/>
        <v>500</v>
      </c>
      <c r="BP43" s="72">
        <f t="shared" si="35"/>
        <v>0</v>
      </c>
      <c r="BQ43" s="72">
        <f t="shared" si="35"/>
        <v>0</v>
      </c>
      <c r="BR43" s="72">
        <f t="shared" si="35"/>
        <v>500</v>
      </c>
      <c r="BS43" s="72">
        <f t="shared" si="35"/>
        <v>0</v>
      </c>
      <c r="BT43" s="72">
        <f t="shared" si="35"/>
        <v>0</v>
      </c>
      <c r="BU43" s="72">
        <f t="shared" si="35"/>
        <v>14552.80404955375</v>
      </c>
      <c r="BV43" s="72">
        <f t="shared" si="35"/>
        <v>0</v>
      </c>
      <c r="BW43" s="72">
        <f t="shared" si="35"/>
        <v>0</v>
      </c>
      <c r="BX43" s="72">
        <f t="shared" si="35"/>
        <v>500</v>
      </c>
      <c r="BY43" s="72">
        <f t="shared" si="35"/>
        <v>0</v>
      </c>
      <c r="BZ43" s="72">
        <f t="shared" si="35"/>
        <v>0</v>
      </c>
      <c r="CA43" s="72">
        <f t="shared" si="35"/>
        <v>500</v>
      </c>
      <c r="CB43" s="72">
        <f t="shared" ref="CB43" si="40">IF((CB$8)/$E43=ROUND((CB$8)/$E43,0),$F43,0)+IF(CB$8/$G43=ROUND(CB$8/$G43,0),$H43,0)</f>
        <v>0</v>
      </c>
      <c r="CC43" s="72">
        <f t="shared" si="38"/>
        <v>0</v>
      </c>
      <c r="CD43" s="72">
        <f t="shared" si="38"/>
        <v>500</v>
      </c>
      <c r="CE43" s="72">
        <f t="shared" si="38"/>
        <v>0</v>
      </c>
      <c r="CF43" s="72">
        <f t="shared" si="38"/>
        <v>0</v>
      </c>
      <c r="CG43" s="72">
        <f t="shared" si="38"/>
        <v>14552.80404955375</v>
      </c>
      <c r="CH43" s="72">
        <f t="shared" si="38"/>
        <v>0</v>
      </c>
      <c r="CI43" s="72">
        <f t="shared" si="38"/>
        <v>0</v>
      </c>
      <c r="CJ43" s="72">
        <f t="shared" si="38"/>
        <v>500</v>
      </c>
      <c r="CK43" s="72">
        <f t="shared" si="38"/>
        <v>0</v>
      </c>
      <c r="CL43" s="72">
        <f t="shared" si="38"/>
        <v>0</v>
      </c>
      <c r="CM43" s="72">
        <f t="shared" si="38"/>
        <v>500</v>
      </c>
      <c r="CN43" s="72">
        <f t="shared" si="38"/>
        <v>0</v>
      </c>
      <c r="CO43" s="72">
        <f t="shared" si="38"/>
        <v>0</v>
      </c>
      <c r="CP43" s="72">
        <f t="shared" si="38"/>
        <v>500</v>
      </c>
      <c r="CQ43" s="72">
        <f t="shared" si="38"/>
        <v>0</v>
      </c>
      <c r="CR43" s="72">
        <f t="shared" si="38"/>
        <v>0</v>
      </c>
      <c r="CS43" s="72">
        <f t="shared" si="38"/>
        <v>14552.80404955375</v>
      </c>
      <c r="CT43" s="72">
        <f t="shared" si="38"/>
        <v>0</v>
      </c>
      <c r="CU43" s="72">
        <f t="shared" si="38"/>
        <v>0</v>
      </c>
      <c r="CV43" s="72">
        <f t="shared" si="38"/>
        <v>500</v>
      </c>
      <c r="CW43" s="72">
        <f t="shared" si="38"/>
        <v>0</v>
      </c>
      <c r="CX43" s="72">
        <f t="shared" si="38"/>
        <v>0</v>
      </c>
      <c r="CY43" s="72">
        <f t="shared" si="38"/>
        <v>500</v>
      </c>
      <c r="CZ43" s="72">
        <f t="shared" si="38"/>
        <v>0</v>
      </c>
      <c r="DA43" s="72">
        <f t="shared" si="38"/>
        <v>0</v>
      </c>
      <c r="DB43" s="72">
        <f t="shared" si="38"/>
        <v>500</v>
      </c>
      <c r="DC43" s="72">
        <f t="shared" si="38"/>
        <v>0</v>
      </c>
      <c r="DD43" s="72">
        <f t="shared" si="38"/>
        <v>0</v>
      </c>
      <c r="DE43" s="72">
        <f t="shared" si="38"/>
        <v>14552.80404955375</v>
      </c>
      <c r="DF43" s="72">
        <f t="shared" si="38"/>
        <v>0</v>
      </c>
      <c r="DG43" s="72">
        <f t="shared" si="38"/>
        <v>0</v>
      </c>
      <c r="DH43" s="72">
        <f t="shared" si="38"/>
        <v>500</v>
      </c>
      <c r="DI43" s="72">
        <f t="shared" si="38"/>
        <v>0</v>
      </c>
    </row>
    <row r="44" spans="3:113">
      <c r="C44" s="80" t="s">
        <v>134</v>
      </c>
      <c r="D44" s="147">
        <v>18763.687225256428</v>
      </c>
      <c r="E44" s="79">
        <v>12</v>
      </c>
      <c r="F44" s="72">
        <f t="shared" si="39"/>
        <v>20640.055947782072</v>
      </c>
      <c r="G44" s="79">
        <v>1</v>
      </c>
      <c r="H44" s="80">
        <v>500</v>
      </c>
      <c r="I44" s="80">
        <f t="shared" si="9"/>
        <v>2500</v>
      </c>
      <c r="J44" s="80">
        <f t="shared" si="10"/>
        <v>2500</v>
      </c>
      <c r="K44" s="80">
        <f t="shared" si="11"/>
        <v>23140.055947782072</v>
      </c>
      <c r="L44" s="80">
        <f t="shared" si="12"/>
        <v>2500</v>
      </c>
      <c r="M44" s="78">
        <f t="shared" si="13"/>
        <v>3000</v>
      </c>
      <c r="N44" s="72">
        <f t="shared" si="37"/>
        <v>500</v>
      </c>
      <c r="O44" s="72">
        <f t="shared" si="37"/>
        <v>500</v>
      </c>
      <c r="P44" s="72">
        <f t="shared" si="37"/>
        <v>500</v>
      </c>
      <c r="Q44" s="72">
        <f t="shared" si="37"/>
        <v>500</v>
      </c>
      <c r="R44" s="72">
        <f t="shared" si="37"/>
        <v>500</v>
      </c>
      <c r="S44" s="72">
        <f t="shared" si="37"/>
        <v>500</v>
      </c>
      <c r="T44" s="72">
        <f t="shared" si="37"/>
        <v>500</v>
      </c>
      <c r="U44" s="72">
        <f t="shared" si="37"/>
        <v>500</v>
      </c>
      <c r="V44" s="72">
        <f t="shared" si="37"/>
        <v>500</v>
      </c>
      <c r="W44" s="72">
        <f t="shared" si="37"/>
        <v>500</v>
      </c>
      <c r="X44" s="72">
        <f t="shared" si="37"/>
        <v>500</v>
      </c>
      <c r="Y44" s="72">
        <f t="shared" si="37"/>
        <v>21140.055947782072</v>
      </c>
      <c r="Z44" s="72">
        <f t="shared" si="37"/>
        <v>500</v>
      </c>
      <c r="AA44" s="72">
        <f t="shared" si="37"/>
        <v>500</v>
      </c>
      <c r="AB44" s="72">
        <f t="shared" si="37"/>
        <v>500</v>
      </c>
      <c r="AC44" s="72">
        <f t="shared" si="37"/>
        <v>500</v>
      </c>
      <c r="AD44" s="72">
        <f t="shared" ref="AD44:CO48" si="41">IF((AD$8)/$E44=ROUND((AD$8)/$E44,0),$F44,0)+IF(AD$8/$G44=ROUND(AD$8/$G44,0),$H44,0)</f>
        <v>500</v>
      </c>
      <c r="AE44" s="72">
        <f t="shared" si="41"/>
        <v>500</v>
      </c>
      <c r="AF44" s="72">
        <f t="shared" si="41"/>
        <v>500</v>
      </c>
      <c r="AG44" s="72">
        <f t="shared" si="41"/>
        <v>500</v>
      </c>
      <c r="AH44" s="72">
        <f t="shared" si="41"/>
        <v>500</v>
      </c>
      <c r="AI44" s="72">
        <f t="shared" si="41"/>
        <v>500</v>
      </c>
      <c r="AJ44" s="72">
        <f t="shared" si="41"/>
        <v>500</v>
      </c>
      <c r="AK44" s="72">
        <f t="shared" si="41"/>
        <v>21140.055947782072</v>
      </c>
      <c r="AL44" s="72">
        <f t="shared" si="41"/>
        <v>500</v>
      </c>
      <c r="AM44" s="72">
        <f t="shared" si="41"/>
        <v>500</v>
      </c>
      <c r="AN44" s="72">
        <f t="shared" si="41"/>
        <v>500</v>
      </c>
      <c r="AO44" s="72">
        <f t="shared" si="41"/>
        <v>500</v>
      </c>
      <c r="AP44" s="72">
        <f t="shared" si="41"/>
        <v>500</v>
      </c>
      <c r="AQ44" s="72">
        <f t="shared" si="41"/>
        <v>500</v>
      </c>
      <c r="AR44" s="72">
        <f t="shared" si="41"/>
        <v>500</v>
      </c>
      <c r="AS44" s="72">
        <f t="shared" si="41"/>
        <v>500</v>
      </c>
      <c r="AT44" s="72">
        <f t="shared" si="41"/>
        <v>500</v>
      </c>
      <c r="AU44" s="72">
        <f t="shared" si="41"/>
        <v>500</v>
      </c>
      <c r="AV44" s="72">
        <f t="shared" si="41"/>
        <v>500</v>
      </c>
      <c r="AW44" s="72">
        <f t="shared" si="41"/>
        <v>21140.055947782072</v>
      </c>
      <c r="AX44" s="72">
        <f t="shared" si="41"/>
        <v>500</v>
      </c>
      <c r="AY44" s="72">
        <f t="shared" si="41"/>
        <v>500</v>
      </c>
      <c r="AZ44" s="72">
        <f t="shared" si="41"/>
        <v>500</v>
      </c>
      <c r="BA44" s="72">
        <f t="shared" si="41"/>
        <v>500</v>
      </c>
      <c r="BB44" s="72">
        <f t="shared" si="41"/>
        <v>500</v>
      </c>
      <c r="BC44" s="72">
        <f t="shared" si="41"/>
        <v>500</v>
      </c>
      <c r="BD44" s="72">
        <f t="shared" si="41"/>
        <v>500</v>
      </c>
      <c r="BE44" s="72">
        <f t="shared" si="41"/>
        <v>500</v>
      </c>
      <c r="BF44" s="72">
        <f t="shared" si="41"/>
        <v>500</v>
      </c>
      <c r="BG44" s="72">
        <f t="shared" si="41"/>
        <v>500</v>
      </c>
      <c r="BH44" s="72">
        <f t="shared" si="41"/>
        <v>500</v>
      </c>
      <c r="BI44" s="72">
        <f t="shared" si="41"/>
        <v>21140.055947782072</v>
      </c>
      <c r="BJ44" s="72">
        <f t="shared" si="41"/>
        <v>500</v>
      </c>
      <c r="BK44" s="72">
        <f t="shared" si="41"/>
        <v>500</v>
      </c>
      <c r="BL44" s="72">
        <f t="shared" si="41"/>
        <v>500</v>
      </c>
      <c r="BM44" s="72">
        <f t="shared" si="41"/>
        <v>500</v>
      </c>
      <c r="BN44" s="72">
        <f t="shared" si="41"/>
        <v>500</v>
      </c>
      <c r="BO44" s="72">
        <f t="shared" si="41"/>
        <v>500</v>
      </c>
      <c r="BP44" s="72">
        <f t="shared" si="41"/>
        <v>500</v>
      </c>
      <c r="BQ44" s="72">
        <f t="shared" si="41"/>
        <v>500</v>
      </c>
      <c r="BR44" s="72">
        <f t="shared" si="41"/>
        <v>500</v>
      </c>
      <c r="BS44" s="72">
        <f t="shared" si="41"/>
        <v>500</v>
      </c>
      <c r="BT44" s="72">
        <f t="shared" si="41"/>
        <v>500</v>
      </c>
      <c r="BU44" s="72">
        <f t="shared" si="41"/>
        <v>21140.055947782072</v>
      </c>
      <c r="BV44" s="72">
        <f t="shared" si="41"/>
        <v>500</v>
      </c>
      <c r="BW44" s="72">
        <f t="shared" si="41"/>
        <v>500</v>
      </c>
      <c r="BX44" s="72">
        <f t="shared" si="41"/>
        <v>500</v>
      </c>
      <c r="BY44" s="72">
        <f t="shared" si="41"/>
        <v>500</v>
      </c>
      <c r="BZ44" s="72">
        <f t="shared" si="41"/>
        <v>500</v>
      </c>
      <c r="CA44" s="72">
        <f t="shared" si="41"/>
        <v>500</v>
      </c>
      <c r="CB44" s="72">
        <f t="shared" si="41"/>
        <v>500</v>
      </c>
      <c r="CC44" s="72">
        <f t="shared" si="38"/>
        <v>500</v>
      </c>
      <c r="CD44" s="72">
        <f t="shared" si="38"/>
        <v>500</v>
      </c>
      <c r="CE44" s="72">
        <f t="shared" si="38"/>
        <v>500</v>
      </c>
      <c r="CF44" s="72">
        <f t="shared" si="38"/>
        <v>500</v>
      </c>
      <c r="CG44" s="72">
        <f t="shared" si="38"/>
        <v>21140.055947782072</v>
      </c>
      <c r="CH44" s="72">
        <f t="shared" si="38"/>
        <v>500</v>
      </c>
      <c r="CI44" s="72">
        <f t="shared" si="38"/>
        <v>500</v>
      </c>
      <c r="CJ44" s="72">
        <f t="shared" si="38"/>
        <v>500</v>
      </c>
      <c r="CK44" s="72">
        <f t="shared" si="38"/>
        <v>500</v>
      </c>
      <c r="CL44" s="72">
        <f t="shared" si="38"/>
        <v>500</v>
      </c>
      <c r="CM44" s="72">
        <f t="shared" si="38"/>
        <v>500</v>
      </c>
      <c r="CN44" s="72">
        <f t="shared" si="38"/>
        <v>500</v>
      </c>
      <c r="CO44" s="72">
        <f t="shared" si="38"/>
        <v>500</v>
      </c>
      <c r="CP44" s="72">
        <f t="shared" si="38"/>
        <v>500</v>
      </c>
      <c r="CQ44" s="72">
        <f t="shared" si="38"/>
        <v>500</v>
      </c>
      <c r="CR44" s="72">
        <f t="shared" si="38"/>
        <v>500</v>
      </c>
      <c r="CS44" s="72">
        <f t="shared" si="38"/>
        <v>21140.055947782072</v>
      </c>
      <c r="CT44" s="72">
        <f t="shared" si="38"/>
        <v>500</v>
      </c>
      <c r="CU44" s="72">
        <f t="shared" si="38"/>
        <v>500</v>
      </c>
      <c r="CV44" s="72">
        <f t="shared" si="38"/>
        <v>500</v>
      </c>
      <c r="CW44" s="72">
        <f t="shared" si="38"/>
        <v>500</v>
      </c>
      <c r="CX44" s="72">
        <f t="shared" si="38"/>
        <v>500</v>
      </c>
      <c r="CY44" s="72">
        <f t="shared" si="38"/>
        <v>500</v>
      </c>
      <c r="CZ44" s="72">
        <f t="shared" si="38"/>
        <v>500</v>
      </c>
      <c r="DA44" s="72">
        <f t="shared" si="38"/>
        <v>500</v>
      </c>
      <c r="DB44" s="72">
        <f t="shared" si="38"/>
        <v>500</v>
      </c>
      <c r="DC44" s="72">
        <f t="shared" si="38"/>
        <v>500</v>
      </c>
      <c r="DD44" s="72">
        <f t="shared" si="38"/>
        <v>500</v>
      </c>
      <c r="DE44" s="72">
        <f t="shared" si="38"/>
        <v>21140.055947782072</v>
      </c>
      <c r="DF44" s="72">
        <f t="shared" si="38"/>
        <v>500</v>
      </c>
      <c r="DG44" s="72">
        <f t="shared" si="38"/>
        <v>500</v>
      </c>
      <c r="DH44" s="72">
        <f t="shared" si="38"/>
        <v>500</v>
      </c>
      <c r="DI44" s="72">
        <f t="shared" si="38"/>
        <v>500</v>
      </c>
    </row>
    <row r="45" spans="3:113">
      <c r="C45" s="80" t="s">
        <v>135</v>
      </c>
      <c r="D45" s="147">
        <v>20280.7512987878</v>
      </c>
      <c r="E45" s="144">
        <v>30</v>
      </c>
      <c r="F45" s="72">
        <f t="shared" si="39"/>
        <v>22308.82642866658</v>
      </c>
      <c r="G45" s="79">
        <v>18</v>
      </c>
      <c r="H45" s="80">
        <v>1000</v>
      </c>
      <c r="I45" s="80">
        <f t="shared" si="9"/>
        <v>0</v>
      </c>
      <c r="J45" s="80">
        <f t="shared" si="10"/>
        <v>0</v>
      </c>
      <c r="K45" s="80">
        <f t="shared" si="11"/>
        <v>0</v>
      </c>
      <c r="L45" s="80">
        <f t="shared" si="12"/>
        <v>1000</v>
      </c>
      <c r="M45" s="78">
        <f t="shared" si="13"/>
        <v>22308.82642866658</v>
      </c>
      <c r="N45" s="72">
        <f t="shared" si="37"/>
        <v>0</v>
      </c>
      <c r="O45" s="72">
        <f t="shared" si="37"/>
        <v>0</v>
      </c>
      <c r="P45" s="72">
        <f t="shared" si="37"/>
        <v>0</v>
      </c>
      <c r="Q45" s="72">
        <f t="shared" si="37"/>
        <v>0</v>
      </c>
      <c r="R45" s="72">
        <f t="shared" si="37"/>
        <v>0</v>
      </c>
      <c r="S45" s="72">
        <f t="shared" si="37"/>
        <v>0</v>
      </c>
      <c r="T45" s="72">
        <f t="shared" si="37"/>
        <v>0</v>
      </c>
      <c r="U45" s="72">
        <f t="shared" si="37"/>
        <v>0</v>
      </c>
      <c r="V45" s="72">
        <f t="shared" si="37"/>
        <v>0</v>
      </c>
      <c r="W45" s="72">
        <f t="shared" si="37"/>
        <v>0</v>
      </c>
      <c r="X45" s="72">
        <f t="shared" si="37"/>
        <v>0</v>
      </c>
      <c r="Y45" s="72">
        <f t="shared" si="37"/>
        <v>0</v>
      </c>
      <c r="Z45" s="72">
        <f t="shared" si="37"/>
        <v>0</v>
      </c>
      <c r="AA45" s="72">
        <f t="shared" si="37"/>
        <v>0</v>
      </c>
      <c r="AB45" s="72">
        <f t="shared" si="37"/>
        <v>0</v>
      </c>
      <c r="AC45" s="72">
        <f t="shared" si="37"/>
        <v>0</v>
      </c>
      <c r="AD45" s="72">
        <f t="shared" si="41"/>
        <v>0</v>
      </c>
      <c r="AE45" s="72">
        <f t="shared" si="41"/>
        <v>1000</v>
      </c>
      <c r="AF45" s="72">
        <f t="shared" si="41"/>
        <v>0</v>
      </c>
      <c r="AG45" s="72">
        <f t="shared" si="41"/>
        <v>0</v>
      </c>
      <c r="AH45" s="72">
        <f t="shared" si="41"/>
        <v>0</v>
      </c>
      <c r="AI45" s="72">
        <f t="shared" si="41"/>
        <v>0</v>
      </c>
      <c r="AJ45" s="72">
        <f t="shared" si="41"/>
        <v>0</v>
      </c>
      <c r="AK45" s="72">
        <f t="shared" si="41"/>
        <v>0</v>
      </c>
      <c r="AL45" s="72">
        <f t="shared" si="41"/>
        <v>0</v>
      </c>
      <c r="AM45" s="72">
        <f t="shared" si="41"/>
        <v>0</v>
      </c>
      <c r="AN45" s="72">
        <f t="shared" si="41"/>
        <v>0</v>
      </c>
      <c r="AO45" s="72">
        <f t="shared" si="41"/>
        <v>0</v>
      </c>
      <c r="AP45" s="72">
        <f t="shared" si="41"/>
        <v>0</v>
      </c>
      <c r="AQ45" s="72">
        <f t="shared" si="41"/>
        <v>22308.82642866658</v>
      </c>
      <c r="AR45" s="72">
        <f t="shared" si="41"/>
        <v>0</v>
      </c>
      <c r="AS45" s="72">
        <f t="shared" si="41"/>
        <v>0</v>
      </c>
      <c r="AT45" s="72">
        <f t="shared" si="41"/>
        <v>0</v>
      </c>
      <c r="AU45" s="72">
        <f t="shared" si="41"/>
        <v>0</v>
      </c>
      <c r="AV45" s="72">
        <f t="shared" si="41"/>
        <v>0</v>
      </c>
      <c r="AW45" s="72">
        <f t="shared" si="41"/>
        <v>1000</v>
      </c>
      <c r="AX45" s="72">
        <f t="shared" si="41"/>
        <v>0</v>
      </c>
      <c r="AY45" s="72">
        <f t="shared" si="41"/>
        <v>0</v>
      </c>
      <c r="AZ45" s="72">
        <f t="shared" si="41"/>
        <v>0</v>
      </c>
      <c r="BA45" s="72">
        <f t="shared" si="41"/>
        <v>0</v>
      </c>
      <c r="BB45" s="72">
        <f t="shared" si="41"/>
        <v>0</v>
      </c>
      <c r="BC45" s="72">
        <f t="shared" si="41"/>
        <v>0</v>
      </c>
      <c r="BD45" s="72">
        <f t="shared" si="41"/>
        <v>0</v>
      </c>
      <c r="BE45" s="72">
        <f t="shared" si="41"/>
        <v>0</v>
      </c>
      <c r="BF45" s="72">
        <f t="shared" si="41"/>
        <v>0</v>
      </c>
      <c r="BG45" s="72">
        <f t="shared" si="41"/>
        <v>0</v>
      </c>
      <c r="BH45" s="72">
        <f t="shared" si="41"/>
        <v>0</v>
      </c>
      <c r="BI45" s="72">
        <f t="shared" si="41"/>
        <v>0</v>
      </c>
      <c r="BJ45" s="72">
        <f t="shared" si="41"/>
        <v>0</v>
      </c>
      <c r="BK45" s="72">
        <f t="shared" si="41"/>
        <v>0</v>
      </c>
      <c r="BL45" s="72">
        <f t="shared" si="41"/>
        <v>0</v>
      </c>
      <c r="BM45" s="72">
        <f t="shared" si="41"/>
        <v>0</v>
      </c>
      <c r="BN45" s="72">
        <f t="shared" si="41"/>
        <v>0</v>
      </c>
      <c r="BO45" s="72">
        <f t="shared" si="41"/>
        <v>1000</v>
      </c>
      <c r="BP45" s="72">
        <f t="shared" si="41"/>
        <v>0</v>
      </c>
      <c r="BQ45" s="72">
        <f t="shared" si="41"/>
        <v>0</v>
      </c>
      <c r="BR45" s="72">
        <f t="shared" si="41"/>
        <v>0</v>
      </c>
      <c r="BS45" s="72">
        <f t="shared" si="41"/>
        <v>0</v>
      </c>
      <c r="BT45" s="72">
        <f t="shared" si="41"/>
        <v>0</v>
      </c>
      <c r="BU45" s="72">
        <f t="shared" si="41"/>
        <v>22308.82642866658</v>
      </c>
      <c r="BV45" s="72">
        <f t="shared" si="41"/>
        <v>0</v>
      </c>
      <c r="BW45" s="72">
        <f t="shared" si="41"/>
        <v>0</v>
      </c>
      <c r="BX45" s="72">
        <f t="shared" si="41"/>
        <v>0</v>
      </c>
      <c r="BY45" s="72">
        <f t="shared" si="41"/>
        <v>0</v>
      </c>
      <c r="BZ45" s="72">
        <f t="shared" si="41"/>
        <v>0</v>
      </c>
      <c r="CA45" s="72">
        <f t="shared" si="41"/>
        <v>0</v>
      </c>
      <c r="CB45" s="72">
        <f t="shared" si="41"/>
        <v>0</v>
      </c>
      <c r="CC45" s="72">
        <f t="shared" si="41"/>
        <v>0</v>
      </c>
      <c r="CD45" s="72">
        <f t="shared" si="41"/>
        <v>0</v>
      </c>
      <c r="CE45" s="72">
        <f t="shared" si="41"/>
        <v>0</v>
      </c>
      <c r="CF45" s="72">
        <f t="shared" si="41"/>
        <v>0</v>
      </c>
      <c r="CG45" s="72">
        <f t="shared" si="41"/>
        <v>1000</v>
      </c>
      <c r="CH45" s="72">
        <f t="shared" si="41"/>
        <v>0</v>
      </c>
      <c r="CI45" s="72">
        <f t="shared" si="41"/>
        <v>0</v>
      </c>
      <c r="CJ45" s="72">
        <f t="shared" si="41"/>
        <v>0</v>
      </c>
      <c r="CK45" s="72">
        <f t="shared" si="41"/>
        <v>0</v>
      </c>
      <c r="CL45" s="72">
        <f t="shared" si="41"/>
        <v>0</v>
      </c>
      <c r="CM45" s="72">
        <f t="shared" si="41"/>
        <v>0</v>
      </c>
      <c r="CN45" s="72">
        <f t="shared" si="41"/>
        <v>0</v>
      </c>
      <c r="CO45" s="72">
        <f t="shared" si="41"/>
        <v>0</v>
      </c>
      <c r="CP45" s="72">
        <f t="shared" si="38"/>
        <v>0</v>
      </c>
      <c r="CQ45" s="72">
        <f t="shared" si="38"/>
        <v>0</v>
      </c>
      <c r="CR45" s="72">
        <f t="shared" si="38"/>
        <v>0</v>
      </c>
      <c r="CS45" s="72">
        <f t="shared" si="38"/>
        <v>0</v>
      </c>
      <c r="CT45" s="72">
        <f t="shared" si="38"/>
        <v>0</v>
      </c>
      <c r="CU45" s="72">
        <f t="shared" si="38"/>
        <v>0</v>
      </c>
      <c r="CV45" s="72">
        <f t="shared" si="38"/>
        <v>0</v>
      </c>
      <c r="CW45" s="72">
        <f t="shared" si="38"/>
        <v>0</v>
      </c>
      <c r="CX45" s="72">
        <f t="shared" si="38"/>
        <v>0</v>
      </c>
      <c r="CY45" s="72">
        <f t="shared" si="38"/>
        <v>23308.82642866658</v>
      </c>
      <c r="CZ45" s="72">
        <f t="shared" si="38"/>
        <v>0</v>
      </c>
      <c r="DA45" s="72">
        <f t="shared" si="38"/>
        <v>0</v>
      </c>
      <c r="DB45" s="72">
        <f t="shared" si="38"/>
        <v>0</v>
      </c>
      <c r="DC45" s="72">
        <f t="shared" si="38"/>
        <v>0</v>
      </c>
      <c r="DD45" s="72">
        <f t="shared" si="38"/>
        <v>0</v>
      </c>
      <c r="DE45" s="72">
        <f t="shared" si="38"/>
        <v>0</v>
      </c>
      <c r="DF45" s="72">
        <f t="shared" si="38"/>
        <v>0</v>
      </c>
      <c r="DG45" s="72">
        <f t="shared" si="38"/>
        <v>0</v>
      </c>
      <c r="DH45" s="72">
        <f t="shared" si="38"/>
        <v>0</v>
      </c>
      <c r="DI45" s="72">
        <f t="shared" si="38"/>
        <v>0</v>
      </c>
    </row>
    <row r="46" spans="3:113">
      <c r="C46" s="80" t="s">
        <v>136</v>
      </c>
      <c r="D46" s="147">
        <v>2460</v>
      </c>
      <c r="E46" s="79">
        <v>8</v>
      </c>
      <c r="F46" s="72">
        <f t="shared" si="39"/>
        <v>2706</v>
      </c>
      <c r="G46" s="79">
        <v>3</v>
      </c>
      <c r="H46" s="80">
        <v>100</v>
      </c>
      <c r="I46" s="80">
        <f t="shared" si="9"/>
        <v>100</v>
      </c>
      <c r="J46" s="80">
        <f t="shared" si="10"/>
        <v>2906</v>
      </c>
      <c r="K46" s="80">
        <f t="shared" si="11"/>
        <v>200</v>
      </c>
      <c r="L46" s="80">
        <f t="shared" si="12"/>
        <v>2806</v>
      </c>
      <c r="M46" s="78">
        <f t="shared" si="13"/>
        <v>200</v>
      </c>
      <c r="N46" s="72">
        <f t="shared" si="37"/>
        <v>0</v>
      </c>
      <c r="O46" s="72">
        <f t="shared" si="37"/>
        <v>0</v>
      </c>
      <c r="P46" s="72">
        <f t="shared" si="37"/>
        <v>100</v>
      </c>
      <c r="Q46" s="72">
        <f t="shared" si="37"/>
        <v>0</v>
      </c>
      <c r="R46" s="72">
        <f t="shared" si="37"/>
        <v>0</v>
      </c>
      <c r="S46" s="72">
        <f t="shared" si="37"/>
        <v>100</v>
      </c>
      <c r="T46" s="72">
        <f t="shared" si="37"/>
        <v>0</v>
      </c>
      <c r="U46" s="72">
        <f t="shared" si="37"/>
        <v>2706</v>
      </c>
      <c r="V46" s="72">
        <f t="shared" si="37"/>
        <v>100</v>
      </c>
      <c r="W46" s="72">
        <f t="shared" si="37"/>
        <v>0</v>
      </c>
      <c r="X46" s="72">
        <f t="shared" si="37"/>
        <v>0</v>
      </c>
      <c r="Y46" s="72">
        <f t="shared" si="37"/>
        <v>100</v>
      </c>
      <c r="Z46" s="72">
        <f t="shared" si="37"/>
        <v>0</v>
      </c>
      <c r="AA46" s="72">
        <f t="shared" si="37"/>
        <v>0</v>
      </c>
      <c r="AB46" s="72">
        <f t="shared" si="37"/>
        <v>100</v>
      </c>
      <c r="AC46" s="72">
        <f t="shared" si="37"/>
        <v>2706</v>
      </c>
      <c r="AD46" s="72">
        <f t="shared" si="41"/>
        <v>0</v>
      </c>
      <c r="AE46" s="72">
        <f t="shared" si="41"/>
        <v>100</v>
      </c>
      <c r="AF46" s="72">
        <f t="shared" si="41"/>
        <v>0</v>
      </c>
      <c r="AG46" s="72">
        <f t="shared" si="41"/>
        <v>0</v>
      </c>
      <c r="AH46" s="72">
        <f t="shared" si="41"/>
        <v>100</v>
      </c>
      <c r="AI46" s="72">
        <f t="shared" si="41"/>
        <v>0</v>
      </c>
      <c r="AJ46" s="72">
        <f t="shared" si="41"/>
        <v>0</v>
      </c>
      <c r="AK46" s="72">
        <f t="shared" si="41"/>
        <v>2806</v>
      </c>
      <c r="AL46" s="72">
        <f t="shared" si="41"/>
        <v>0</v>
      </c>
      <c r="AM46" s="72">
        <f t="shared" si="41"/>
        <v>0</v>
      </c>
      <c r="AN46" s="72">
        <f t="shared" si="41"/>
        <v>100</v>
      </c>
      <c r="AO46" s="72">
        <f t="shared" si="41"/>
        <v>0</v>
      </c>
      <c r="AP46" s="72">
        <f t="shared" si="41"/>
        <v>0</v>
      </c>
      <c r="AQ46" s="72">
        <f t="shared" si="41"/>
        <v>100</v>
      </c>
      <c r="AR46" s="72">
        <f t="shared" si="41"/>
        <v>0</v>
      </c>
      <c r="AS46" s="72">
        <f t="shared" si="41"/>
        <v>2706</v>
      </c>
      <c r="AT46" s="72">
        <f t="shared" si="41"/>
        <v>100</v>
      </c>
      <c r="AU46" s="72">
        <f t="shared" si="41"/>
        <v>0</v>
      </c>
      <c r="AV46" s="72">
        <f t="shared" si="41"/>
        <v>0</v>
      </c>
      <c r="AW46" s="72">
        <f t="shared" si="41"/>
        <v>100</v>
      </c>
      <c r="AX46" s="72">
        <f t="shared" si="41"/>
        <v>0</v>
      </c>
      <c r="AY46" s="72">
        <f t="shared" si="41"/>
        <v>0</v>
      </c>
      <c r="AZ46" s="72">
        <f t="shared" si="41"/>
        <v>100</v>
      </c>
      <c r="BA46" s="72">
        <f t="shared" si="41"/>
        <v>2706</v>
      </c>
      <c r="BB46" s="72">
        <f t="shared" si="41"/>
        <v>0</v>
      </c>
      <c r="BC46" s="72">
        <f t="shared" si="41"/>
        <v>100</v>
      </c>
      <c r="BD46" s="72">
        <f t="shared" si="41"/>
        <v>0</v>
      </c>
      <c r="BE46" s="72">
        <f t="shared" si="41"/>
        <v>0</v>
      </c>
      <c r="BF46" s="72">
        <f t="shared" si="41"/>
        <v>100</v>
      </c>
      <c r="BG46" s="72">
        <f t="shared" si="41"/>
        <v>0</v>
      </c>
      <c r="BH46" s="72">
        <f t="shared" si="41"/>
        <v>0</v>
      </c>
      <c r="BI46" s="72">
        <f t="shared" si="41"/>
        <v>2806</v>
      </c>
      <c r="BJ46" s="72">
        <f t="shared" si="41"/>
        <v>0</v>
      </c>
      <c r="BK46" s="72">
        <f t="shared" si="41"/>
        <v>0</v>
      </c>
      <c r="BL46" s="72">
        <f t="shared" si="41"/>
        <v>100</v>
      </c>
      <c r="BM46" s="72">
        <f t="shared" si="41"/>
        <v>0</v>
      </c>
      <c r="BN46" s="72">
        <f t="shared" si="41"/>
        <v>0</v>
      </c>
      <c r="BO46" s="72">
        <f t="shared" si="41"/>
        <v>100</v>
      </c>
      <c r="BP46" s="72">
        <f t="shared" si="41"/>
        <v>0</v>
      </c>
      <c r="BQ46" s="72">
        <f t="shared" si="41"/>
        <v>2706</v>
      </c>
      <c r="BR46" s="72">
        <f t="shared" si="41"/>
        <v>100</v>
      </c>
      <c r="BS46" s="72">
        <f t="shared" si="41"/>
        <v>0</v>
      </c>
      <c r="BT46" s="72">
        <f t="shared" si="41"/>
        <v>0</v>
      </c>
      <c r="BU46" s="72">
        <f t="shared" si="41"/>
        <v>100</v>
      </c>
      <c r="BV46" s="72">
        <f t="shared" si="41"/>
        <v>0</v>
      </c>
      <c r="BW46" s="72">
        <f t="shared" si="41"/>
        <v>0</v>
      </c>
      <c r="BX46" s="72">
        <f t="shared" si="41"/>
        <v>100</v>
      </c>
      <c r="BY46" s="72">
        <f t="shared" si="41"/>
        <v>2706</v>
      </c>
      <c r="BZ46" s="72">
        <f t="shared" si="41"/>
        <v>0</v>
      </c>
      <c r="CA46" s="72">
        <f t="shared" si="41"/>
        <v>100</v>
      </c>
      <c r="CB46" s="72">
        <f t="shared" si="41"/>
        <v>0</v>
      </c>
      <c r="CC46" s="72">
        <f t="shared" si="38"/>
        <v>0</v>
      </c>
      <c r="CD46" s="72">
        <f t="shared" si="38"/>
        <v>100</v>
      </c>
      <c r="CE46" s="72">
        <f t="shared" si="38"/>
        <v>0</v>
      </c>
      <c r="CF46" s="72">
        <f t="shared" si="38"/>
        <v>0</v>
      </c>
      <c r="CG46" s="72">
        <f t="shared" si="38"/>
        <v>2806</v>
      </c>
      <c r="CH46" s="72">
        <f t="shared" si="38"/>
        <v>0</v>
      </c>
      <c r="CI46" s="72">
        <f t="shared" si="38"/>
        <v>0</v>
      </c>
      <c r="CJ46" s="72">
        <f t="shared" si="38"/>
        <v>100</v>
      </c>
      <c r="CK46" s="72">
        <f t="shared" si="38"/>
        <v>0</v>
      </c>
      <c r="CL46" s="72">
        <f t="shared" si="38"/>
        <v>0</v>
      </c>
      <c r="CM46" s="72">
        <f t="shared" si="38"/>
        <v>100</v>
      </c>
      <c r="CN46" s="72">
        <f t="shared" si="38"/>
        <v>0</v>
      </c>
      <c r="CO46" s="72">
        <f t="shared" si="38"/>
        <v>2706</v>
      </c>
      <c r="CP46" s="72">
        <f t="shared" si="38"/>
        <v>100</v>
      </c>
      <c r="CQ46" s="72">
        <f t="shared" si="38"/>
        <v>0</v>
      </c>
      <c r="CR46" s="72">
        <f t="shared" si="38"/>
        <v>0</v>
      </c>
      <c r="CS46" s="72">
        <f t="shared" si="38"/>
        <v>100</v>
      </c>
      <c r="CT46" s="72">
        <f t="shared" si="38"/>
        <v>0</v>
      </c>
      <c r="CU46" s="72">
        <f t="shared" si="38"/>
        <v>0</v>
      </c>
      <c r="CV46" s="72">
        <f t="shared" si="38"/>
        <v>100</v>
      </c>
      <c r="CW46" s="72">
        <f t="shared" si="38"/>
        <v>2706</v>
      </c>
      <c r="CX46" s="72">
        <f t="shared" si="38"/>
        <v>0</v>
      </c>
      <c r="CY46" s="72">
        <f t="shared" si="38"/>
        <v>100</v>
      </c>
      <c r="CZ46" s="72">
        <f t="shared" si="38"/>
        <v>0</v>
      </c>
      <c r="DA46" s="72">
        <f t="shared" si="38"/>
        <v>0</v>
      </c>
      <c r="DB46" s="72">
        <f t="shared" si="38"/>
        <v>100</v>
      </c>
      <c r="DC46" s="72">
        <f t="shared" si="38"/>
        <v>0</v>
      </c>
      <c r="DD46" s="72">
        <f t="shared" si="38"/>
        <v>0</v>
      </c>
      <c r="DE46" s="72">
        <f t="shared" si="38"/>
        <v>2806</v>
      </c>
      <c r="DF46" s="72">
        <f t="shared" si="38"/>
        <v>0</v>
      </c>
      <c r="DG46" s="72">
        <f t="shared" si="38"/>
        <v>0</v>
      </c>
      <c r="DH46" s="72">
        <f t="shared" si="38"/>
        <v>100</v>
      </c>
      <c r="DI46" s="72">
        <f t="shared" si="38"/>
        <v>0</v>
      </c>
    </row>
    <row r="47" spans="3:113">
      <c r="C47" s="80" t="s">
        <v>137</v>
      </c>
      <c r="D47" s="147">
        <v>1500</v>
      </c>
      <c r="E47" s="79">
        <v>5</v>
      </c>
      <c r="F47" s="72">
        <f t="shared" si="39"/>
        <v>1650.0000000000002</v>
      </c>
      <c r="G47" s="79">
        <v>5</v>
      </c>
      <c r="H47" s="80">
        <v>1</v>
      </c>
      <c r="I47" s="80">
        <f t="shared" si="9"/>
        <v>1651.0000000000002</v>
      </c>
      <c r="J47" s="80">
        <f t="shared" si="10"/>
        <v>1651.0000000000002</v>
      </c>
      <c r="K47" s="80">
        <f t="shared" si="11"/>
        <v>1651.0000000000002</v>
      </c>
      <c r="L47" s="80">
        <f t="shared" si="12"/>
        <v>1651.0000000000002</v>
      </c>
      <c r="M47" s="78">
        <f t="shared" si="13"/>
        <v>3302.0000000000005</v>
      </c>
      <c r="N47" s="72">
        <f t="shared" si="37"/>
        <v>0</v>
      </c>
      <c r="O47" s="72">
        <f t="shared" si="37"/>
        <v>0</v>
      </c>
      <c r="P47" s="72">
        <f t="shared" si="37"/>
        <v>0</v>
      </c>
      <c r="Q47" s="72">
        <f t="shared" si="37"/>
        <v>0</v>
      </c>
      <c r="R47" s="72">
        <f t="shared" si="37"/>
        <v>1651.0000000000002</v>
      </c>
      <c r="S47" s="72">
        <f t="shared" si="37"/>
        <v>0</v>
      </c>
      <c r="T47" s="72">
        <f t="shared" si="37"/>
        <v>0</v>
      </c>
      <c r="U47" s="72">
        <f t="shared" si="37"/>
        <v>0</v>
      </c>
      <c r="V47" s="72">
        <f t="shared" si="37"/>
        <v>0</v>
      </c>
      <c r="W47" s="72">
        <f t="shared" si="37"/>
        <v>1651.0000000000002</v>
      </c>
      <c r="X47" s="72">
        <f t="shared" si="37"/>
        <v>0</v>
      </c>
      <c r="Y47" s="72">
        <f t="shared" si="37"/>
        <v>0</v>
      </c>
      <c r="Z47" s="72">
        <f t="shared" si="37"/>
        <v>0</v>
      </c>
      <c r="AA47" s="72">
        <f t="shared" si="37"/>
        <v>0</v>
      </c>
      <c r="AB47" s="72">
        <f t="shared" si="37"/>
        <v>1651.0000000000002</v>
      </c>
      <c r="AC47" s="72">
        <f t="shared" si="37"/>
        <v>0</v>
      </c>
      <c r="AD47" s="72">
        <f t="shared" si="41"/>
        <v>0</v>
      </c>
      <c r="AE47" s="72">
        <f t="shared" si="41"/>
        <v>0</v>
      </c>
      <c r="AF47" s="72">
        <f t="shared" si="41"/>
        <v>0</v>
      </c>
      <c r="AG47" s="72">
        <f t="shared" si="41"/>
        <v>1651.0000000000002</v>
      </c>
      <c r="AH47" s="72">
        <f t="shared" si="41"/>
        <v>0</v>
      </c>
      <c r="AI47" s="72">
        <f t="shared" si="41"/>
        <v>0</v>
      </c>
      <c r="AJ47" s="72">
        <f t="shared" si="41"/>
        <v>0</v>
      </c>
      <c r="AK47" s="72">
        <f t="shared" si="41"/>
        <v>0</v>
      </c>
      <c r="AL47" s="72">
        <f t="shared" si="41"/>
        <v>1651.0000000000002</v>
      </c>
      <c r="AM47" s="72">
        <f t="shared" si="41"/>
        <v>0</v>
      </c>
      <c r="AN47" s="72">
        <f t="shared" si="41"/>
        <v>0</v>
      </c>
      <c r="AO47" s="72">
        <f t="shared" si="41"/>
        <v>0</v>
      </c>
      <c r="AP47" s="72">
        <f t="shared" si="41"/>
        <v>0</v>
      </c>
      <c r="AQ47" s="72">
        <f t="shared" si="41"/>
        <v>1651.0000000000002</v>
      </c>
      <c r="AR47" s="72">
        <f t="shared" si="41"/>
        <v>0</v>
      </c>
      <c r="AS47" s="72">
        <f t="shared" si="41"/>
        <v>0</v>
      </c>
      <c r="AT47" s="72">
        <f t="shared" si="41"/>
        <v>0</v>
      </c>
      <c r="AU47" s="72">
        <f t="shared" si="41"/>
        <v>0</v>
      </c>
      <c r="AV47" s="72">
        <f t="shared" si="41"/>
        <v>1651.0000000000002</v>
      </c>
      <c r="AW47" s="72">
        <f t="shared" si="41"/>
        <v>0</v>
      </c>
      <c r="AX47" s="72">
        <f t="shared" si="41"/>
        <v>0</v>
      </c>
      <c r="AY47" s="72">
        <f t="shared" si="41"/>
        <v>0</v>
      </c>
      <c r="AZ47" s="72">
        <f t="shared" si="41"/>
        <v>0</v>
      </c>
      <c r="BA47" s="72">
        <f t="shared" si="41"/>
        <v>1651.0000000000002</v>
      </c>
      <c r="BB47" s="72">
        <f t="shared" si="41"/>
        <v>0</v>
      </c>
      <c r="BC47" s="72">
        <f t="shared" si="41"/>
        <v>0</v>
      </c>
      <c r="BD47" s="72">
        <f t="shared" si="41"/>
        <v>0</v>
      </c>
      <c r="BE47" s="72">
        <f t="shared" si="41"/>
        <v>0</v>
      </c>
      <c r="BF47" s="72">
        <f t="shared" si="41"/>
        <v>1651.0000000000002</v>
      </c>
      <c r="BG47" s="72">
        <f t="shared" si="41"/>
        <v>0</v>
      </c>
      <c r="BH47" s="72">
        <f t="shared" si="41"/>
        <v>0</v>
      </c>
      <c r="BI47" s="72">
        <f t="shared" si="41"/>
        <v>0</v>
      </c>
      <c r="BJ47" s="72">
        <f t="shared" si="41"/>
        <v>0</v>
      </c>
      <c r="BK47" s="72">
        <f t="shared" si="41"/>
        <v>1651.0000000000002</v>
      </c>
      <c r="BL47" s="72">
        <f t="shared" si="41"/>
        <v>0</v>
      </c>
      <c r="BM47" s="72">
        <f t="shared" si="41"/>
        <v>0</v>
      </c>
      <c r="BN47" s="72">
        <f t="shared" si="41"/>
        <v>0</v>
      </c>
      <c r="BO47" s="72">
        <f t="shared" si="41"/>
        <v>0</v>
      </c>
      <c r="BP47" s="72">
        <f t="shared" si="41"/>
        <v>1651.0000000000002</v>
      </c>
      <c r="BQ47" s="72">
        <f t="shared" si="41"/>
        <v>0</v>
      </c>
      <c r="BR47" s="72">
        <f t="shared" si="41"/>
        <v>0</v>
      </c>
      <c r="BS47" s="72">
        <f t="shared" si="41"/>
        <v>0</v>
      </c>
      <c r="BT47" s="72">
        <f t="shared" si="41"/>
        <v>0</v>
      </c>
      <c r="BU47" s="72">
        <f t="shared" si="41"/>
        <v>1651.0000000000002</v>
      </c>
      <c r="BV47" s="72">
        <f t="shared" si="41"/>
        <v>0</v>
      </c>
      <c r="BW47" s="72">
        <f t="shared" si="41"/>
        <v>0</v>
      </c>
      <c r="BX47" s="72">
        <f t="shared" si="41"/>
        <v>0</v>
      </c>
      <c r="BY47" s="72">
        <f t="shared" si="41"/>
        <v>0</v>
      </c>
      <c r="BZ47" s="72">
        <f t="shared" si="41"/>
        <v>1651.0000000000002</v>
      </c>
      <c r="CA47" s="72">
        <f t="shared" si="41"/>
        <v>0</v>
      </c>
      <c r="CB47" s="72">
        <f t="shared" si="41"/>
        <v>0</v>
      </c>
      <c r="CC47" s="72">
        <f t="shared" si="38"/>
        <v>0</v>
      </c>
      <c r="CD47" s="72">
        <f t="shared" si="38"/>
        <v>0</v>
      </c>
      <c r="CE47" s="72">
        <f t="shared" si="38"/>
        <v>1651.0000000000002</v>
      </c>
      <c r="CF47" s="72">
        <f t="shared" si="38"/>
        <v>0</v>
      </c>
      <c r="CG47" s="72">
        <f t="shared" si="38"/>
        <v>0</v>
      </c>
      <c r="CH47" s="72">
        <f t="shared" si="38"/>
        <v>0</v>
      </c>
      <c r="CI47" s="72">
        <f t="shared" si="38"/>
        <v>0</v>
      </c>
      <c r="CJ47" s="72">
        <f t="shared" si="38"/>
        <v>1651.0000000000002</v>
      </c>
      <c r="CK47" s="72">
        <f t="shared" si="38"/>
        <v>0</v>
      </c>
      <c r="CL47" s="72">
        <f t="shared" si="38"/>
        <v>0</v>
      </c>
      <c r="CM47" s="72">
        <f t="shared" si="38"/>
        <v>0</v>
      </c>
      <c r="CN47" s="72">
        <f t="shared" si="38"/>
        <v>0</v>
      </c>
      <c r="CO47" s="72">
        <f t="shared" si="38"/>
        <v>1651.0000000000002</v>
      </c>
      <c r="CP47" s="72">
        <f t="shared" si="38"/>
        <v>0</v>
      </c>
      <c r="CQ47" s="72">
        <f t="shared" si="38"/>
        <v>0</v>
      </c>
      <c r="CR47" s="72">
        <f t="shared" si="38"/>
        <v>0</v>
      </c>
      <c r="CS47" s="72">
        <f t="shared" si="38"/>
        <v>0</v>
      </c>
      <c r="CT47" s="72">
        <f t="shared" si="38"/>
        <v>1651.0000000000002</v>
      </c>
      <c r="CU47" s="72">
        <f t="shared" si="38"/>
        <v>0</v>
      </c>
      <c r="CV47" s="72">
        <f t="shared" si="38"/>
        <v>0</v>
      </c>
      <c r="CW47" s="72">
        <f t="shared" si="38"/>
        <v>0</v>
      </c>
      <c r="CX47" s="72">
        <f t="shared" si="38"/>
        <v>0</v>
      </c>
      <c r="CY47" s="72">
        <f t="shared" si="38"/>
        <v>1651.0000000000002</v>
      </c>
      <c r="CZ47" s="72">
        <f t="shared" si="38"/>
        <v>0</v>
      </c>
      <c r="DA47" s="72">
        <f t="shared" si="38"/>
        <v>0</v>
      </c>
      <c r="DB47" s="72">
        <f t="shared" si="38"/>
        <v>0</v>
      </c>
      <c r="DC47" s="72">
        <f t="shared" si="38"/>
        <v>0</v>
      </c>
      <c r="DD47" s="72">
        <f t="shared" si="38"/>
        <v>1651.0000000000002</v>
      </c>
      <c r="DE47" s="72">
        <f t="shared" si="38"/>
        <v>0</v>
      </c>
      <c r="DF47" s="72">
        <f t="shared" si="38"/>
        <v>0</v>
      </c>
      <c r="DG47" s="72">
        <f t="shared" si="38"/>
        <v>0</v>
      </c>
      <c r="DH47" s="72">
        <f t="shared" si="38"/>
        <v>0</v>
      </c>
      <c r="DI47" s="72">
        <f t="shared" si="38"/>
        <v>1651.0000000000002</v>
      </c>
    </row>
    <row r="48" spans="3:113">
      <c r="C48" s="80" t="s">
        <v>138</v>
      </c>
      <c r="D48" s="147">
        <v>280800</v>
      </c>
      <c r="E48" s="79">
        <v>8</v>
      </c>
      <c r="F48" s="72">
        <f t="shared" si="39"/>
        <v>308880</v>
      </c>
      <c r="G48" s="79">
        <v>3</v>
      </c>
      <c r="H48" s="80">
        <v>100</v>
      </c>
      <c r="I48" s="80">
        <f t="shared" si="9"/>
        <v>100</v>
      </c>
      <c r="J48" s="80">
        <f t="shared" si="10"/>
        <v>309080</v>
      </c>
      <c r="K48" s="80">
        <f t="shared" si="11"/>
        <v>200</v>
      </c>
      <c r="L48" s="80">
        <f t="shared" si="12"/>
        <v>308980</v>
      </c>
      <c r="M48" s="78">
        <f t="shared" si="13"/>
        <v>200</v>
      </c>
      <c r="N48" s="72">
        <f t="shared" si="37"/>
        <v>0</v>
      </c>
      <c r="O48" s="72">
        <f t="shared" si="37"/>
        <v>0</v>
      </c>
      <c r="P48" s="72">
        <f t="shared" si="37"/>
        <v>100</v>
      </c>
      <c r="Q48" s="72">
        <f t="shared" si="37"/>
        <v>0</v>
      </c>
      <c r="R48" s="72">
        <f t="shared" si="37"/>
        <v>0</v>
      </c>
      <c r="S48" s="72">
        <f t="shared" si="37"/>
        <v>100</v>
      </c>
      <c r="T48" s="72">
        <f t="shared" si="37"/>
        <v>0</v>
      </c>
      <c r="U48" s="72">
        <f t="shared" si="37"/>
        <v>308880</v>
      </c>
      <c r="V48" s="72">
        <f t="shared" si="37"/>
        <v>100</v>
      </c>
      <c r="W48" s="72">
        <f t="shared" si="37"/>
        <v>0</v>
      </c>
      <c r="X48" s="72">
        <f t="shared" si="37"/>
        <v>0</v>
      </c>
      <c r="Y48" s="72">
        <f t="shared" si="37"/>
        <v>100</v>
      </c>
      <c r="Z48" s="72">
        <f t="shared" si="37"/>
        <v>0</v>
      </c>
      <c r="AA48" s="72">
        <f t="shared" si="37"/>
        <v>0</v>
      </c>
      <c r="AB48" s="72">
        <f t="shared" si="37"/>
        <v>100</v>
      </c>
      <c r="AC48" s="72">
        <f t="shared" si="37"/>
        <v>308880</v>
      </c>
      <c r="AD48" s="72">
        <f t="shared" si="41"/>
        <v>0</v>
      </c>
      <c r="AE48" s="72">
        <f t="shared" si="41"/>
        <v>100</v>
      </c>
      <c r="AF48" s="72">
        <f t="shared" si="41"/>
        <v>0</v>
      </c>
      <c r="AG48" s="72">
        <f t="shared" si="41"/>
        <v>0</v>
      </c>
      <c r="AH48" s="72">
        <f t="shared" si="41"/>
        <v>100</v>
      </c>
      <c r="AI48" s="72">
        <f t="shared" si="41"/>
        <v>0</v>
      </c>
      <c r="AJ48" s="72">
        <f t="shared" si="41"/>
        <v>0</v>
      </c>
      <c r="AK48" s="72">
        <f t="shared" si="41"/>
        <v>308980</v>
      </c>
      <c r="AL48" s="72">
        <f t="shared" si="41"/>
        <v>0</v>
      </c>
      <c r="AM48" s="72">
        <f t="shared" si="41"/>
        <v>0</v>
      </c>
      <c r="AN48" s="72">
        <f t="shared" si="41"/>
        <v>100</v>
      </c>
      <c r="AO48" s="72">
        <f t="shared" si="41"/>
        <v>0</v>
      </c>
      <c r="AP48" s="72">
        <f t="shared" si="41"/>
        <v>0</v>
      </c>
      <c r="AQ48" s="72">
        <f t="shared" si="41"/>
        <v>100</v>
      </c>
      <c r="AR48" s="72">
        <f t="shared" si="41"/>
        <v>0</v>
      </c>
      <c r="AS48" s="72">
        <f t="shared" si="41"/>
        <v>308880</v>
      </c>
      <c r="AT48" s="72">
        <f t="shared" si="41"/>
        <v>100</v>
      </c>
      <c r="AU48" s="72">
        <f t="shared" si="41"/>
        <v>0</v>
      </c>
      <c r="AV48" s="72">
        <f t="shared" si="41"/>
        <v>0</v>
      </c>
      <c r="AW48" s="72">
        <f t="shared" si="41"/>
        <v>100</v>
      </c>
      <c r="AX48" s="72">
        <f t="shared" si="41"/>
        <v>0</v>
      </c>
      <c r="AY48" s="72">
        <f t="shared" si="41"/>
        <v>0</v>
      </c>
      <c r="AZ48" s="72">
        <f t="shared" si="41"/>
        <v>100</v>
      </c>
      <c r="BA48" s="72">
        <f t="shared" si="41"/>
        <v>308880</v>
      </c>
      <c r="BB48" s="72">
        <f t="shared" si="41"/>
        <v>0</v>
      </c>
      <c r="BC48" s="72">
        <f t="shared" si="41"/>
        <v>100</v>
      </c>
      <c r="BD48" s="72">
        <f t="shared" si="41"/>
        <v>0</v>
      </c>
      <c r="BE48" s="72">
        <f t="shared" si="41"/>
        <v>0</v>
      </c>
      <c r="BF48" s="72">
        <f t="shared" si="41"/>
        <v>100</v>
      </c>
      <c r="BG48" s="72">
        <f t="shared" si="41"/>
        <v>0</v>
      </c>
      <c r="BH48" s="72">
        <f t="shared" si="41"/>
        <v>0</v>
      </c>
      <c r="BI48" s="72">
        <f t="shared" si="41"/>
        <v>308980</v>
      </c>
      <c r="BJ48" s="72">
        <f t="shared" si="41"/>
        <v>0</v>
      </c>
      <c r="BK48" s="72">
        <f t="shared" si="41"/>
        <v>0</v>
      </c>
      <c r="BL48" s="72">
        <f t="shared" si="41"/>
        <v>100</v>
      </c>
      <c r="BM48" s="72">
        <f t="shared" si="41"/>
        <v>0</v>
      </c>
      <c r="BN48" s="72">
        <f t="shared" si="41"/>
        <v>0</v>
      </c>
      <c r="BO48" s="72">
        <f t="shared" si="41"/>
        <v>100</v>
      </c>
      <c r="BP48" s="72">
        <f t="shared" ref="BP48:DI49" si="42">IF((BP$8)/$E48=ROUND((BP$8)/$E48,0),$F48,0)+IF(BP$8/$G48=ROUND(BP$8/$G48,0),$H48,0)</f>
        <v>0</v>
      </c>
      <c r="BQ48" s="72">
        <f t="shared" si="42"/>
        <v>308880</v>
      </c>
      <c r="BR48" s="72">
        <f t="shared" si="42"/>
        <v>100</v>
      </c>
      <c r="BS48" s="72">
        <f t="shared" si="42"/>
        <v>0</v>
      </c>
      <c r="BT48" s="72">
        <f t="shared" si="42"/>
        <v>0</v>
      </c>
      <c r="BU48" s="72">
        <f t="shared" si="42"/>
        <v>100</v>
      </c>
      <c r="BV48" s="72">
        <f t="shared" si="42"/>
        <v>0</v>
      </c>
      <c r="BW48" s="72">
        <f t="shared" si="42"/>
        <v>0</v>
      </c>
      <c r="BX48" s="72">
        <f t="shared" si="42"/>
        <v>100</v>
      </c>
      <c r="BY48" s="72">
        <f t="shared" si="42"/>
        <v>308880</v>
      </c>
      <c r="BZ48" s="72">
        <f t="shared" si="42"/>
        <v>0</v>
      </c>
      <c r="CA48" s="72">
        <f t="shared" si="42"/>
        <v>100</v>
      </c>
      <c r="CB48" s="72">
        <f t="shared" si="42"/>
        <v>0</v>
      </c>
      <c r="CC48" s="72">
        <f t="shared" si="38"/>
        <v>0</v>
      </c>
      <c r="CD48" s="72">
        <f t="shared" si="38"/>
        <v>100</v>
      </c>
      <c r="CE48" s="72">
        <f t="shared" si="38"/>
        <v>0</v>
      </c>
      <c r="CF48" s="72">
        <f t="shared" si="38"/>
        <v>0</v>
      </c>
      <c r="CG48" s="72">
        <f t="shared" si="38"/>
        <v>308980</v>
      </c>
      <c r="CH48" s="72">
        <f t="shared" si="38"/>
        <v>0</v>
      </c>
      <c r="CI48" s="72">
        <f t="shared" si="38"/>
        <v>0</v>
      </c>
      <c r="CJ48" s="72">
        <f t="shared" si="38"/>
        <v>100</v>
      </c>
      <c r="CK48" s="72">
        <f t="shared" si="38"/>
        <v>0</v>
      </c>
      <c r="CL48" s="72">
        <f t="shared" si="38"/>
        <v>0</v>
      </c>
      <c r="CM48" s="72">
        <f t="shared" si="38"/>
        <v>100</v>
      </c>
      <c r="CN48" s="72">
        <f t="shared" si="38"/>
        <v>0</v>
      </c>
      <c r="CO48" s="72">
        <f t="shared" si="38"/>
        <v>308880</v>
      </c>
      <c r="CP48" s="72">
        <f t="shared" si="38"/>
        <v>100</v>
      </c>
      <c r="CQ48" s="72">
        <f t="shared" si="38"/>
        <v>0</v>
      </c>
      <c r="CR48" s="72">
        <f t="shared" si="38"/>
        <v>0</v>
      </c>
      <c r="CS48" s="72">
        <f t="shared" si="38"/>
        <v>100</v>
      </c>
      <c r="CT48" s="72">
        <f t="shared" si="38"/>
        <v>0</v>
      </c>
      <c r="CU48" s="72">
        <f t="shared" si="38"/>
        <v>0</v>
      </c>
      <c r="CV48" s="72">
        <f t="shared" si="38"/>
        <v>100</v>
      </c>
      <c r="CW48" s="72">
        <f t="shared" si="38"/>
        <v>308880</v>
      </c>
      <c r="CX48" s="72">
        <f t="shared" si="38"/>
        <v>0</v>
      </c>
      <c r="CY48" s="72">
        <f t="shared" si="38"/>
        <v>100</v>
      </c>
      <c r="CZ48" s="72">
        <f t="shared" si="38"/>
        <v>0</v>
      </c>
      <c r="DA48" s="72">
        <f t="shared" si="38"/>
        <v>0</v>
      </c>
      <c r="DB48" s="72">
        <f t="shared" si="38"/>
        <v>100</v>
      </c>
      <c r="DC48" s="72">
        <f t="shared" si="38"/>
        <v>0</v>
      </c>
      <c r="DD48" s="72">
        <f t="shared" si="38"/>
        <v>0</v>
      </c>
      <c r="DE48" s="72">
        <f t="shared" si="38"/>
        <v>308980</v>
      </c>
      <c r="DF48" s="72">
        <f t="shared" si="38"/>
        <v>0</v>
      </c>
      <c r="DG48" s="72">
        <f t="shared" si="38"/>
        <v>0</v>
      </c>
      <c r="DH48" s="72">
        <f t="shared" si="38"/>
        <v>100</v>
      </c>
      <c r="DI48" s="72">
        <f t="shared" si="38"/>
        <v>0</v>
      </c>
    </row>
    <row r="49" spans="3:113">
      <c r="C49" s="80" t="s">
        <v>139</v>
      </c>
      <c r="D49" s="147">
        <v>1640</v>
      </c>
      <c r="E49" s="79">
        <v>8</v>
      </c>
      <c r="F49" s="72">
        <f t="shared" si="39"/>
        <v>1804.0000000000002</v>
      </c>
      <c r="G49" s="79">
        <v>3</v>
      </c>
      <c r="H49" s="78">
        <v>100</v>
      </c>
      <c r="I49" s="80">
        <f t="shared" si="9"/>
        <v>100</v>
      </c>
      <c r="J49" s="80">
        <f t="shared" si="10"/>
        <v>2004.0000000000002</v>
      </c>
      <c r="K49" s="80">
        <f t="shared" si="11"/>
        <v>200</v>
      </c>
      <c r="L49" s="80">
        <f t="shared" si="12"/>
        <v>1904.0000000000002</v>
      </c>
      <c r="M49" s="78">
        <f t="shared" si="13"/>
        <v>200</v>
      </c>
      <c r="N49" s="72">
        <f t="shared" si="37"/>
        <v>0</v>
      </c>
      <c r="O49" s="72">
        <f t="shared" si="37"/>
        <v>0</v>
      </c>
      <c r="P49" s="72">
        <f t="shared" si="37"/>
        <v>100</v>
      </c>
      <c r="Q49" s="72">
        <f t="shared" si="37"/>
        <v>0</v>
      </c>
      <c r="R49" s="72">
        <f t="shared" si="37"/>
        <v>0</v>
      </c>
      <c r="S49" s="72">
        <f t="shared" si="37"/>
        <v>100</v>
      </c>
      <c r="T49" s="72">
        <f t="shared" si="37"/>
        <v>0</v>
      </c>
      <c r="U49" s="72">
        <f t="shared" si="37"/>
        <v>1804.0000000000002</v>
      </c>
      <c r="V49" s="72">
        <f t="shared" si="37"/>
        <v>100</v>
      </c>
      <c r="W49" s="72">
        <f t="shared" si="37"/>
        <v>0</v>
      </c>
      <c r="X49" s="72">
        <f t="shared" si="37"/>
        <v>0</v>
      </c>
      <c r="Y49" s="72">
        <f t="shared" si="37"/>
        <v>100</v>
      </c>
      <c r="Z49" s="72">
        <f t="shared" si="37"/>
        <v>0</v>
      </c>
      <c r="AA49" s="72">
        <f t="shared" si="37"/>
        <v>0</v>
      </c>
      <c r="AB49" s="72">
        <f t="shared" si="37"/>
        <v>100</v>
      </c>
      <c r="AC49" s="72">
        <f t="shared" si="37"/>
        <v>1804.0000000000002</v>
      </c>
      <c r="AD49" s="72">
        <f t="shared" ref="AD49:CA49" si="43">IF((AD$8)/$E49=ROUND((AD$8)/$E49,0),$F49,0)+IF(AD$8/$G49=ROUND(AD$8/$G49,0),$H49,0)</f>
        <v>0</v>
      </c>
      <c r="AE49" s="72">
        <f t="shared" si="43"/>
        <v>100</v>
      </c>
      <c r="AF49" s="72">
        <f t="shared" si="43"/>
        <v>0</v>
      </c>
      <c r="AG49" s="72">
        <f t="shared" si="43"/>
        <v>0</v>
      </c>
      <c r="AH49" s="72">
        <f t="shared" si="43"/>
        <v>100</v>
      </c>
      <c r="AI49" s="72">
        <f t="shared" si="43"/>
        <v>0</v>
      </c>
      <c r="AJ49" s="72">
        <f t="shared" si="43"/>
        <v>0</v>
      </c>
      <c r="AK49" s="72">
        <f t="shared" si="43"/>
        <v>1904.0000000000002</v>
      </c>
      <c r="AL49" s="72">
        <f t="shared" si="43"/>
        <v>0</v>
      </c>
      <c r="AM49" s="72">
        <f t="shared" si="43"/>
        <v>0</v>
      </c>
      <c r="AN49" s="72">
        <f t="shared" si="43"/>
        <v>100</v>
      </c>
      <c r="AO49" s="72">
        <f t="shared" si="43"/>
        <v>0</v>
      </c>
      <c r="AP49" s="72">
        <f t="shared" si="43"/>
        <v>0</v>
      </c>
      <c r="AQ49" s="72">
        <f t="shared" si="43"/>
        <v>100</v>
      </c>
      <c r="AR49" s="72">
        <f t="shared" si="43"/>
        <v>0</v>
      </c>
      <c r="AS49" s="72">
        <f t="shared" si="43"/>
        <v>1804.0000000000002</v>
      </c>
      <c r="AT49" s="72">
        <f t="shared" si="43"/>
        <v>100</v>
      </c>
      <c r="AU49" s="72">
        <f t="shared" si="43"/>
        <v>0</v>
      </c>
      <c r="AV49" s="72">
        <f t="shared" si="43"/>
        <v>0</v>
      </c>
      <c r="AW49" s="72">
        <f t="shared" si="43"/>
        <v>100</v>
      </c>
      <c r="AX49" s="72">
        <f t="shared" si="43"/>
        <v>0</v>
      </c>
      <c r="AY49" s="72">
        <f t="shared" si="43"/>
        <v>0</v>
      </c>
      <c r="AZ49" s="72">
        <f t="shared" si="43"/>
        <v>100</v>
      </c>
      <c r="BA49" s="72">
        <f t="shared" si="43"/>
        <v>1804.0000000000002</v>
      </c>
      <c r="BB49" s="72">
        <f t="shared" si="43"/>
        <v>0</v>
      </c>
      <c r="BC49" s="72">
        <f t="shared" si="43"/>
        <v>100</v>
      </c>
      <c r="BD49" s="72">
        <f t="shared" si="43"/>
        <v>0</v>
      </c>
      <c r="BE49" s="72">
        <f t="shared" si="43"/>
        <v>0</v>
      </c>
      <c r="BF49" s="72">
        <f t="shared" si="43"/>
        <v>100</v>
      </c>
      <c r="BG49" s="72">
        <f t="shared" si="43"/>
        <v>0</v>
      </c>
      <c r="BH49" s="72">
        <f t="shared" si="43"/>
        <v>0</v>
      </c>
      <c r="BI49" s="72">
        <f t="shared" si="43"/>
        <v>1904.0000000000002</v>
      </c>
      <c r="BJ49" s="72">
        <f t="shared" si="43"/>
        <v>0</v>
      </c>
      <c r="BK49" s="72">
        <f t="shared" si="43"/>
        <v>0</v>
      </c>
      <c r="BL49" s="72">
        <f t="shared" si="43"/>
        <v>100</v>
      </c>
      <c r="BM49" s="72">
        <f t="shared" si="43"/>
        <v>0</v>
      </c>
      <c r="BN49" s="72">
        <f t="shared" si="43"/>
        <v>0</v>
      </c>
      <c r="BO49" s="72">
        <f t="shared" si="43"/>
        <v>100</v>
      </c>
      <c r="BP49" s="72">
        <f t="shared" si="43"/>
        <v>0</v>
      </c>
      <c r="BQ49" s="72">
        <f t="shared" si="43"/>
        <v>1804.0000000000002</v>
      </c>
      <c r="BR49" s="72">
        <f t="shared" si="43"/>
        <v>100</v>
      </c>
      <c r="BS49" s="72">
        <f t="shared" si="43"/>
        <v>0</v>
      </c>
      <c r="BT49" s="72">
        <f t="shared" si="43"/>
        <v>0</v>
      </c>
      <c r="BU49" s="72">
        <f t="shared" si="43"/>
        <v>100</v>
      </c>
      <c r="BV49" s="72">
        <f t="shared" si="43"/>
        <v>0</v>
      </c>
      <c r="BW49" s="72">
        <f t="shared" si="43"/>
        <v>0</v>
      </c>
      <c r="BX49" s="72">
        <f t="shared" si="43"/>
        <v>100</v>
      </c>
      <c r="BY49" s="72">
        <f t="shared" si="43"/>
        <v>1804.0000000000002</v>
      </c>
      <c r="BZ49" s="72">
        <f t="shared" si="43"/>
        <v>0</v>
      </c>
      <c r="CA49" s="72">
        <f t="shared" si="43"/>
        <v>100</v>
      </c>
      <c r="CB49" s="72">
        <f t="shared" si="42"/>
        <v>0</v>
      </c>
      <c r="CC49" s="72">
        <f t="shared" si="42"/>
        <v>0</v>
      </c>
      <c r="CD49" s="72">
        <f t="shared" si="42"/>
        <v>100</v>
      </c>
      <c r="CE49" s="72">
        <f t="shared" si="42"/>
        <v>0</v>
      </c>
      <c r="CF49" s="72">
        <f t="shared" si="42"/>
        <v>0</v>
      </c>
      <c r="CG49" s="72">
        <f t="shared" si="42"/>
        <v>1904.0000000000002</v>
      </c>
      <c r="CH49" s="72">
        <f t="shared" si="42"/>
        <v>0</v>
      </c>
      <c r="CI49" s="72">
        <f t="shared" si="42"/>
        <v>0</v>
      </c>
      <c r="CJ49" s="72">
        <f t="shared" si="42"/>
        <v>100</v>
      </c>
      <c r="CK49" s="72">
        <f t="shared" si="42"/>
        <v>0</v>
      </c>
      <c r="CL49" s="72">
        <f t="shared" si="42"/>
        <v>0</v>
      </c>
      <c r="CM49" s="72">
        <f t="shared" si="42"/>
        <v>100</v>
      </c>
      <c r="CN49" s="72">
        <f t="shared" si="42"/>
        <v>0</v>
      </c>
      <c r="CO49" s="72">
        <f t="shared" si="42"/>
        <v>1804.0000000000002</v>
      </c>
      <c r="CP49" s="72">
        <f t="shared" si="42"/>
        <v>100</v>
      </c>
      <c r="CQ49" s="72">
        <f t="shared" si="42"/>
        <v>0</v>
      </c>
      <c r="CR49" s="72">
        <f t="shared" si="42"/>
        <v>0</v>
      </c>
      <c r="CS49" s="72">
        <f t="shared" si="42"/>
        <v>100</v>
      </c>
      <c r="CT49" s="72">
        <f t="shared" si="42"/>
        <v>0</v>
      </c>
      <c r="CU49" s="72">
        <f t="shared" si="42"/>
        <v>0</v>
      </c>
      <c r="CV49" s="72">
        <f t="shared" si="42"/>
        <v>100</v>
      </c>
      <c r="CW49" s="72">
        <f t="shared" si="42"/>
        <v>1804.0000000000002</v>
      </c>
      <c r="CX49" s="72">
        <f t="shared" si="42"/>
        <v>0</v>
      </c>
      <c r="CY49" s="72">
        <f t="shared" si="42"/>
        <v>100</v>
      </c>
      <c r="CZ49" s="72">
        <f t="shared" si="42"/>
        <v>0</v>
      </c>
      <c r="DA49" s="72">
        <f t="shared" si="42"/>
        <v>0</v>
      </c>
      <c r="DB49" s="72">
        <f t="shared" si="42"/>
        <v>100</v>
      </c>
      <c r="DC49" s="72">
        <f t="shared" si="42"/>
        <v>0</v>
      </c>
      <c r="DD49" s="72">
        <f t="shared" si="42"/>
        <v>0</v>
      </c>
      <c r="DE49" s="72">
        <f t="shared" si="42"/>
        <v>1904.0000000000002</v>
      </c>
      <c r="DF49" s="72">
        <f t="shared" si="42"/>
        <v>0</v>
      </c>
      <c r="DG49" s="72">
        <f t="shared" si="42"/>
        <v>0</v>
      </c>
      <c r="DH49" s="72">
        <f t="shared" si="42"/>
        <v>100</v>
      </c>
      <c r="DI49" s="72">
        <f t="shared" si="42"/>
        <v>0</v>
      </c>
    </row>
    <row r="50" spans="3:113">
      <c r="C50" s="80" t="s">
        <v>140</v>
      </c>
      <c r="D50" s="147">
        <v>5800</v>
      </c>
      <c r="E50" s="79">
        <v>10</v>
      </c>
      <c r="F50" s="72">
        <f t="shared" si="0"/>
        <v>6380.0000000000009</v>
      </c>
      <c r="G50" s="79">
        <v>2</v>
      </c>
      <c r="H50" s="80">
        <v>350</v>
      </c>
      <c r="I50" s="80">
        <f t="shared" si="9"/>
        <v>700</v>
      </c>
      <c r="J50" s="80">
        <f t="shared" si="10"/>
        <v>7430.0000000000009</v>
      </c>
      <c r="K50" s="80">
        <f t="shared" si="11"/>
        <v>700</v>
      </c>
      <c r="L50" s="80">
        <f t="shared" si="12"/>
        <v>7430.0000000000009</v>
      </c>
      <c r="M50" s="78">
        <f t="shared" si="13"/>
        <v>7430.0000000000009</v>
      </c>
      <c r="N50" s="72">
        <f t="shared" si="2"/>
        <v>0</v>
      </c>
      <c r="O50" s="72">
        <f t="shared" si="2"/>
        <v>350</v>
      </c>
      <c r="P50" s="72">
        <f t="shared" si="2"/>
        <v>0</v>
      </c>
      <c r="Q50" s="72">
        <f t="shared" si="2"/>
        <v>350</v>
      </c>
      <c r="R50" s="72">
        <f t="shared" si="2"/>
        <v>0</v>
      </c>
      <c r="S50" s="72">
        <f t="shared" si="2"/>
        <v>350</v>
      </c>
      <c r="T50" s="72">
        <f t="shared" si="2"/>
        <v>0</v>
      </c>
      <c r="U50" s="72">
        <f t="shared" si="2"/>
        <v>350</v>
      </c>
      <c r="V50" s="72">
        <f t="shared" si="2"/>
        <v>0</v>
      </c>
      <c r="W50" s="72">
        <f t="shared" si="2"/>
        <v>6730.0000000000009</v>
      </c>
      <c r="X50" s="72">
        <f t="shared" si="2"/>
        <v>0</v>
      </c>
      <c r="Y50" s="72">
        <f t="shared" si="2"/>
        <v>350</v>
      </c>
      <c r="Z50" s="72">
        <f t="shared" si="2"/>
        <v>0</v>
      </c>
      <c r="AA50" s="72">
        <f t="shared" si="2"/>
        <v>350</v>
      </c>
      <c r="AB50" s="72">
        <f t="shared" si="2"/>
        <v>0</v>
      </c>
      <c r="AC50" s="72">
        <f t="shared" si="2"/>
        <v>350</v>
      </c>
      <c r="AD50" s="72">
        <f t="shared" si="3"/>
        <v>0</v>
      </c>
      <c r="AE50" s="72">
        <f t="shared" si="3"/>
        <v>350</v>
      </c>
      <c r="AF50" s="72">
        <f t="shared" si="3"/>
        <v>0</v>
      </c>
      <c r="AG50" s="72">
        <f t="shared" si="3"/>
        <v>6730.0000000000009</v>
      </c>
      <c r="AH50" s="72">
        <f t="shared" si="3"/>
        <v>0</v>
      </c>
      <c r="AI50" s="72">
        <f t="shared" si="3"/>
        <v>350</v>
      </c>
      <c r="AJ50" s="72">
        <f t="shared" si="3"/>
        <v>0</v>
      </c>
      <c r="AK50" s="72">
        <f t="shared" si="3"/>
        <v>350</v>
      </c>
      <c r="AL50" s="72">
        <f t="shared" si="3"/>
        <v>0</v>
      </c>
      <c r="AM50" s="72">
        <f t="shared" si="3"/>
        <v>350</v>
      </c>
      <c r="AN50" s="72">
        <f t="shared" si="3"/>
        <v>0</v>
      </c>
      <c r="AO50" s="72">
        <f t="shared" si="3"/>
        <v>350</v>
      </c>
      <c r="AP50" s="72">
        <f t="shared" si="3"/>
        <v>0</v>
      </c>
      <c r="AQ50" s="72">
        <f t="shared" si="3"/>
        <v>6730.0000000000009</v>
      </c>
      <c r="AR50" s="72">
        <f t="shared" si="3"/>
        <v>0</v>
      </c>
      <c r="AS50" s="72">
        <f t="shared" si="3"/>
        <v>350</v>
      </c>
      <c r="AT50" s="72">
        <f t="shared" si="4"/>
        <v>0</v>
      </c>
      <c r="AU50" s="72">
        <f t="shared" si="4"/>
        <v>350</v>
      </c>
      <c r="AV50" s="72">
        <f t="shared" si="4"/>
        <v>0</v>
      </c>
      <c r="AW50" s="72">
        <f t="shared" si="4"/>
        <v>350</v>
      </c>
      <c r="AX50" s="72">
        <f t="shared" si="4"/>
        <v>0</v>
      </c>
      <c r="AY50" s="72">
        <f t="shared" si="4"/>
        <v>350</v>
      </c>
      <c r="AZ50" s="72">
        <f t="shared" si="4"/>
        <v>0</v>
      </c>
      <c r="BA50" s="72">
        <f t="shared" si="4"/>
        <v>6730.0000000000009</v>
      </c>
      <c r="BB50" s="72">
        <f t="shared" si="4"/>
        <v>0</v>
      </c>
      <c r="BC50" s="72">
        <f t="shared" si="4"/>
        <v>350</v>
      </c>
      <c r="BD50" s="72">
        <f t="shared" si="4"/>
        <v>0</v>
      </c>
      <c r="BE50" s="72">
        <f t="shared" si="4"/>
        <v>350</v>
      </c>
      <c r="BF50" s="72">
        <f t="shared" si="4"/>
        <v>0</v>
      </c>
      <c r="BG50" s="72">
        <f t="shared" si="4"/>
        <v>350</v>
      </c>
      <c r="BH50" s="72">
        <f t="shared" si="4"/>
        <v>0</v>
      </c>
      <c r="BI50" s="72">
        <f t="shared" si="4"/>
        <v>350</v>
      </c>
      <c r="BJ50" s="72">
        <f t="shared" si="5"/>
        <v>0</v>
      </c>
      <c r="BK50" s="72">
        <f t="shared" si="5"/>
        <v>6730.0000000000009</v>
      </c>
      <c r="BL50" s="72">
        <f t="shared" si="5"/>
        <v>0</v>
      </c>
      <c r="BM50" s="72">
        <f t="shared" si="5"/>
        <v>350</v>
      </c>
      <c r="BN50" s="72">
        <f t="shared" si="5"/>
        <v>0</v>
      </c>
      <c r="BO50" s="72">
        <f t="shared" si="5"/>
        <v>350</v>
      </c>
      <c r="BP50" s="72">
        <f t="shared" si="5"/>
        <v>0</v>
      </c>
      <c r="BQ50" s="72">
        <f t="shared" si="5"/>
        <v>350</v>
      </c>
      <c r="BR50" s="72">
        <f t="shared" si="5"/>
        <v>0</v>
      </c>
      <c r="BS50" s="72">
        <f t="shared" si="5"/>
        <v>350</v>
      </c>
      <c r="BT50" s="72">
        <f t="shared" si="5"/>
        <v>0</v>
      </c>
      <c r="BU50" s="72">
        <f t="shared" si="5"/>
        <v>6730.0000000000009</v>
      </c>
      <c r="BV50" s="72">
        <f t="shared" si="5"/>
        <v>0</v>
      </c>
      <c r="BW50" s="72">
        <f t="shared" si="5"/>
        <v>350</v>
      </c>
      <c r="BX50" s="72">
        <f t="shared" si="5"/>
        <v>0</v>
      </c>
      <c r="BY50" s="72">
        <f t="shared" si="5"/>
        <v>350</v>
      </c>
      <c r="BZ50" s="72">
        <f t="shared" si="6"/>
        <v>0</v>
      </c>
      <c r="CA50" s="72">
        <f t="shared" si="6"/>
        <v>350</v>
      </c>
      <c r="CB50" s="72">
        <f t="shared" si="6"/>
        <v>0</v>
      </c>
      <c r="CC50" s="72">
        <f t="shared" si="6"/>
        <v>350</v>
      </c>
      <c r="CD50" s="72">
        <f t="shared" si="6"/>
        <v>0</v>
      </c>
      <c r="CE50" s="72">
        <f t="shared" si="6"/>
        <v>6730.0000000000009</v>
      </c>
      <c r="CF50" s="72">
        <f t="shared" si="6"/>
        <v>0</v>
      </c>
      <c r="CG50" s="72">
        <f t="shared" si="6"/>
        <v>350</v>
      </c>
      <c r="CH50" s="72">
        <f t="shared" si="6"/>
        <v>0</v>
      </c>
      <c r="CI50" s="72">
        <f t="shared" si="6"/>
        <v>350</v>
      </c>
      <c r="CJ50" s="72">
        <f t="shared" si="6"/>
        <v>0</v>
      </c>
      <c r="CK50" s="72">
        <f t="shared" si="6"/>
        <v>350</v>
      </c>
      <c r="CL50" s="72">
        <f t="shared" si="6"/>
        <v>0</v>
      </c>
      <c r="CM50" s="72">
        <f t="shared" si="6"/>
        <v>350</v>
      </c>
      <c r="CN50" s="72">
        <f t="shared" si="6"/>
        <v>0</v>
      </c>
      <c r="CO50" s="72">
        <f t="shared" si="6"/>
        <v>6730.0000000000009</v>
      </c>
      <c r="CP50" s="72">
        <f t="shared" si="7"/>
        <v>0</v>
      </c>
      <c r="CQ50" s="72">
        <f t="shared" si="7"/>
        <v>350</v>
      </c>
      <c r="CR50" s="72">
        <f t="shared" si="7"/>
        <v>0</v>
      </c>
      <c r="CS50" s="72">
        <f t="shared" si="7"/>
        <v>350</v>
      </c>
      <c r="CT50" s="72">
        <f t="shared" si="7"/>
        <v>0</v>
      </c>
      <c r="CU50" s="72">
        <f t="shared" si="7"/>
        <v>350</v>
      </c>
      <c r="CV50" s="72">
        <f t="shared" si="7"/>
        <v>0</v>
      </c>
      <c r="CW50" s="72">
        <f t="shared" si="7"/>
        <v>350</v>
      </c>
      <c r="CX50" s="72">
        <f t="shared" si="7"/>
        <v>0</v>
      </c>
      <c r="CY50" s="72">
        <f t="shared" si="7"/>
        <v>6730.0000000000009</v>
      </c>
      <c r="CZ50" s="72">
        <f t="shared" si="7"/>
        <v>0</v>
      </c>
      <c r="DA50" s="72">
        <f t="shared" si="7"/>
        <v>350</v>
      </c>
      <c r="DB50" s="72">
        <f t="shared" si="7"/>
        <v>0</v>
      </c>
      <c r="DC50" s="72">
        <f t="shared" si="7"/>
        <v>350</v>
      </c>
      <c r="DD50" s="72">
        <f t="shared" si="7"/>
        <v>0</v>
      </c>
      <c r="DE50" s="72">
        <f t="shared" si="7"/>
        <v>350</v>
      </c>
      <c r="DF50" s="72">
        <f t="shared" si="8"/>
        <v>0</v>
      </c>
      <c r="DG50" s="72">
        <f t="shared" si="8"/>
        <v>350</v>
      </c>
      <c r="DH50" s="72">
        <f t="shared" si="8"/>
        <v>0</v>
      </c>
      <c r="DI50" s="72">
        <f t="shared" si="8"/>
        <v>6730.0000000000009</v>
      </c>
    </row>
    <row r="51" spans="3:113">
      <c r="C51" s="80" t="s">
        <v>141</v>
      </c>
      <c r="D51" s="147">
        <v>30000</v>
      </c>
      <c r="E51" s="79">
        <v>10</v>
      </c>
      <c r="F51" s="72">
        <f t="shared" si="0"/>
        <v>33000</v>
      </c>
      <c r="G51" s="79">
        <v>1</v>
      </c>
      <c r="H51" s="80">
        <v>150</v>
      </c>
      <c r="I51" s="80">
        <f t="shared" si="9"/>
        <v>750</v>
      </c>
      <c r="J51" s="80">
        <f t="shared" si="10"/>
        <v>33750</v>
      </c>
      <c r="K51" s="80">
        <f t="shared" si="11"/>
        <v>750</v>
      </c>
      <c r="L51" s="80">
        <f t="shared" si="12"/>
        <v>33750</v>
      </c>
      <c r="M51" s="78">
        <f t="shared" si="13"/>
        <v>33900</v>
      </c>
      <c r="N51" s="72">
        <f t="shared" si="2"/>
        <v>150</v>
      </c>
      <c r="O51" s="72">
        <f t="shared" si="2"/>
        <v>150</v>
      </c>
      <c r="P51" s="72">
        <f t="shared" si="2"/>
        <v>150</v>
      </c>
      <c r="Q51" s="72">
        <f t="shared" si="2"/>
        <v>150</v>
      </c>
      <c r="R51" s="72">
        <f t="shared" si="2"/>
        <v>150</v>
      </c>
      <c r="S51" s="72">
        <f t="shared" si="2"/>
        <v>150</v>
      </c>
      <c r="T51" s="72">
        <f t="shared" si="2"/>
        <v>150</v>
      </c>
      <c r="U51" s="72">
        <f t="shared" si="2"/>
        <v>150</v>
      </c>
      <c r="V51" s="72">
        <f t="shared" si="2"/>
        <v>150</v>
      </c>
      <c r="W51" s="72">
        <f t="shared" si="2"/>
        <v>33150</v>
      </c>
      <c r="X51" s="72">
        <f t="shared" si="2"/>
        <v>150</v>
      </c>
      <c r="Y51" s="72">
        <f t="shared" si="2"/>
        <v>150</v>
      </c>
      <c r="Z51" s="72">
        <f t="shared" si="2"/>
        <v>150</v>
      </c>
      <c r="AA51" s="72">
        <f t="shared" si="2"/>
        <v>150</v>
      </c>
      <c r="AB51" s="72">
        <f t="shared" si="2"/>
        <v>150</v>
      </c>
      <c r="AC51" s="72">
        <f t="shared" si="2"/>
        <v>150</v>
      </c>
      <c r="AD51" s="72">
        <f t="shared" si="3"/>
        <v>150</v>
      </c>
      <c r="AE51" s="72">
        <f t="shared" si="3"/>
        <v>150</v>
      </c>
      <c r="AF51" s="72">
        <f t="shared" si="3"/>
        <v>150</v>
      </c>
      <c r="AG51" s="72">
        <f t="shared" si="3"/>
        <v>33150</v>
      </c>
      <c r="AH51" s="72">
        <f t="shared" si="3"/>
        <v>150</v>
      </c>
      <c r="AI51" s="72">
        <f t="shared" si="3"/>
        <v>150</v>
      </c>
      <c r="AJ51" s="72">
        <f t="shared" si="3"/>
        <v>150</v>
      </c>
      <c r="AK51" s="72">
        <f t="shared" si="3"/>
        <v>150</v>
      </c>
      <c r="AL51" s="72">
        <f t="shared" si="3"/>
        <v>150</v>
      </c>
      <c r="AM51" s="72">
        <f t="shared" si="3"/>
        <v>150</v>
      </c>
      <c r="AN51" s="72">
        <f t="shared" si="3"/>
        <v>150</v>
      </c>
      <c r="AO51" s="72">
        <f t="shared" si="3"/>
        <v>150</v>
      </c>
      <c r="AP51" s="72">
        <f t="shared" si="3"/>
        <v>150</v>
      </c>
      <c r="AQ51" s="72">
        <f t="shared" si="3"/>
        <v>33150</v>
      </c>
      <c r="AR51" s="72">
        <f t="shared" si="3"/>
        <v>150</v>
      </c>
      <c r="AS51" s="72">
        <f t="shared" si="3"/>
        <v>150</v>
      </c>
      <c r="AT51" s="72">
        <f t="shared" si="4"/>
        <v>150</v>
      </c>
      <c r="AU51" s="72">
        <f t="shared" si="4"/>
        <v>150</v>
      </c>
      <c r="AV51" s="72">
        <f t="shared" si="4"/>
        <v>150</v>
      </c>
      <c r="AW51" s="72">
        <f t="shared" si="4"/>
        <v>150</v>
      </c>
      <c r="AX51" s="72">
        <f t="shared" si="4"/>
        <v>150</v>
      </c>
      <c r="AY51" s="72">
        <f t="shared" si="4"/>
        <v>150</v>
      </c>
      <c r="AZ51" s="72">
        <f t="shared" si="4"/>
        <v>150</v>
      </c>
      <c r="BA51" s="72">
        <f t="shared" si="4"/>
        <v>33150</v>
      </c>
      <c r="BB51" s="72">
        <f t="shared" si="4"/>
        <v>150</v>
      </c>
      <c r="BC51" s="72">
        <f t="shared" si="4"/>
        <v>150</v>
      </c>
      <c r="BD51" s="72">
        <f t="shared" si="4"/>
        <v>150</v>
      </c>
      <c r="BE51" s="72">
        <f t="shared" si="4"/>
        <v>150</v>
      </c>
      <c r="BF51" s="72">
        <f t="shared" si="4"/>
        <v>150</v>
      </c>
      <c r="BG51" s="72">
        <f t="shared" si="4"/>
        <v>150</v>
      </c>
      <c r="BH51" s="72">
        <f t="shared" si="4"/>
        <v>150</v>
      </c>
      <c r="BI51" s="72">
        <f t="shared" si="4"/>
        <v>150</v>
      </c>
      <c r="BJ51" s="72">
        <f t="shared" si="5"/>
        <v>150</v>
      </c>
      <c r="BK51" s="72">
        <f t="shared" si="5"/>
        <v>33150</v>
      </c>
      <c r="BL51" s="72">
        <f t="shared" si="5"/>
        <v>150</v>
      </c>
      <c r="BM51" s="72">
        <f t="shared" si="5"/>
        <v>150</v>
      </c>
      <c r="BN51" s="72">
        <f t="shared" si="5"/>
        <v>150</v>
      </c>
      <c r="BO51" s="72">
        <f t="shared" si="5"/>
        <v>150</v>
      </c>
      <c r="BP51" s="72">
        <f t="shared" si="5"/>
        <v>150</v>
      </c>
      <c r="BQ51" s="72">
        <f t="shared" si="5"/>
        <v>150</v>
      </c>
      <c r="BR51" s="72">
        <f t="shared" si="5"/>
        <v>150</v>
      </c>
      <c r="BS51" s="72">
        <f t="shared" si="5"/>
        <v>150</v>
      </c>
      <c r="BT51" s="72">
        <f t="shared" si="5"/>
        <v>150</v>
      </c>
      <c r="BU51" s="72">
        <f t="shared" si="5"/>
        <v>33150</v>
      </c>
      <c r="BV51" s="72">
        <f t="shared" si="5"/>
        <v>150</v>
      </c>
      <c r="BW51" s="72">
        <f t="shared" si="5"/>
        <v>150</v>
      </c>
      <c r="BX51" s="72">
        <f t="shared" si="5"/>
        <v>150</v>
      </c>
      <c r="BY51" s="72">
        <f t="shared" si="5"/>
        <v>150</v>
      </c>
      <c r="BZ51" s="72">
        <f t="shared" si="6"/>
        <v>150</v>
      </c>
      <c r="CA51" s="72">
        <f t="shared" si="6"/>
        <v>150</v>
      </c>
      <c r="CB51" s="72">
        <f t="shared" si="6"/>
        <v>150</v>
      </c>
      <c r="CC51" s="72">
        <f t="shared" si="6"/>
        <v>150</v>
      </c>
      <c r="CD51" s="72">
        <f t="shared" si="6"/>
        <v>150</v>
      </c>
      <c r="CE51" s="72">
        <f t="shared" si="6"/>
        <v>33150</v>
      </c>
      <c r="CF51" s="72">
        <f t="shared" si="6"/>
        <v>150</v>
      </c>
      <c r="CG51" s="72">
        <f t="shared" si="6"/>
        <v>150</v>
      </c>
      <c r="CH51" s="72">
        <f t="shared" si="6"/>
        <v>150</v>
      </c>
      <c r="CI51" s="72">
        <f t="shared" si="6"/>
        <v>150</v>
      </c>
      <c r="CJ51" s="72">
        <f t="shared" si="6"/>
        <v>150</v>
      </c>
      <c r="CK51" s="72">
        <f t="shared" si="6"/>
        <v>150</v>
      </c>
      <c r="CL51" s="72">
        <f t="shared" si="6"/>
        <v>150</v>
      </c>
      <c r="CM51" s="72">
        <f t="shared" si="6"/>
        <v>150</v>
      </c>
      <c r="CN51" s="72">
        <f t="shared" si="6"/>
        <v>150</v>
      </c>
      <c r="CO51" s="72">
        <f t="shared" si="6"/>
        <v>33150</v>
      </c>
      <c r="CP51" s="72">
        <f t="shared" si="7"/>
        <v>150</v>
      </c>
      <c r="CQ51" s="72">
        <f t="shared" si="7"/>
        <v>150</v>
      </c>
      <c r="CR51" s="72">
        <f t="shared" si="7"/>
        <v>150</v>
      </c>
      <c r="CS51" s="72">
        <f t="shared" si="7"/>
        <v>150</v>
      </c>
      <c r="CT51" s="72">
        <f t="shared" si="7"/>
        <v>150</v>
      </c>
      <c r="CU51" s="72">
        <f t="shared" si="7"/>
        <v>150</v>
      </c>
      <c r="CV51" s="72">
        <f t="shared" si="7"/>
        <v>150</v>
      </c>
      <c r="CW51" s="72">
        <f t="shared" si="7"/>
        <v>150</v>
      </c>
      <c r="CX51" s="72">
        <f t="shared" si="7"/>
        <v>150</v>
      </c>
      <c r="CY51" s="72">
        <f t="shared" si="7"/>
        <v>33150</v>
      </c>
      <c r="CZ51" s="72">
        <f t="shared" si="7"/>
        <v>150</v>
      </c>
      <c r="DA51" s="72">
        <f t="shared" si="7"/>
        <v>150</v>
      </c>
      <c r="DB51" s="72">
        <f t="shared" si="7"/>
        <v>150</v>
      </c>
      <c r="DC51" s="72">
        <f t="shared" si="7"/>
        <v>150</v>
      </c>
      <c r="DD51" s="72">
        <f t="shared" si="7"/>
        <v>150</v>
      </c>
      <c r="DE51" s="72">
        <f t="shared" si="7"/>
        <v>150</v>
      </c>
      <c r="DF51" s="72">
        <f t="shared" si="8"/>
        <v>150</v>
      </c>
      <c r="DG51" s="72">
        <f t="shared" si="8"/>
        <v>150</v>
      </c>
      <c r="DH51" s="72">
        <f t="shared" si="8"/>
        <v>150</v>
      </c>
      <c r="DI51" s="72">
        <f t="shared" si="8"/>
        <v>33150</v>
      </c>
    </row>
    <row r="52" spans="3:113">
      <c r="C52" s="80" t="s">
        <v>142</v>
      </c>
      <c r="D52" s="147">
        <v>10000</v>
      </c>
      <c r="E52" s="138">
        <v>6</v>
      </c>
      <c r="F52" s="72">
        <f t="shared" si="0"/>
        <v>11000</v>
      </c>
      <c r="G52" s="79">
        <v>2</v>
      </c>
      <c r="H52" s="80">
        <v>500</v>
      </c>
      <c r="I52" s="80">
        <f t="shared" si="9"/>
        <v>1000</v>
      </c>
      <c r="J52" s="80">
        <f t="shared" si="10"/>
        <v>12500</v>
      </c>
      <c r="K52" s="80">
        <f t="shared" si="11"/>
        <v>12000</v>
      </c>
      <c r="L52" s="80">
        <f t="shared" si="12"/>
        <v>12500</v>
      </c>
      <c r="M52" s="78">
        <f t="shared" si="13"/>
        <v>12500</v>
      </c>
      <c r="N52" s="72">
        <f t="shared" si="2"/>
        <v>0</v>
      </c>
      <c r="O52" s="72">
        <f t="shared" si="2"/>
        <v>500</v>
      </c>
      <c r="P52" s="72">
        <f t="shared" si="2"/>
        <v>0</v>
      </c>
      <c r="Q52" s="72">
        <f t="shared" si="2"/>
        <v>500</v>
      </c>
      <c r="R52" s="72">
        <f t="shared" si="2"/>
        <v>0</v>
      </c>
      <c r="S52" s="72">
        <f t="shared" si="2"/>
        <v>11500</v>
      </c>
      <c r="T52" s="72">
        <f t="shared" si="2"/>
        <v>0</v>
      </c>
      <c r="U52" s="72">
        <f t="shared" si="2"/>
        <v>500</v>
      </c>
      <c r="V52" s="72">
        <f t="shared" si="2"/>
        <v>0</v>
      </c>
      <c r="W52" s="72">
        <f t="shared" si="2"/>
        <v>500</v>
      </c>
      <c r="X52" s="72">
        <f t="shared" si="2"/>
        <v>0</v>
      </c>
      <c r="Y52" s="72">
        <f t="shared" si="2"/>
        <v>11500</v>
      </c>
      <c r="Z52" s="72">
        <f t="shared" si="2"/>
        <v>0</v>
      </c>
      <c r="AA52" s="72">
        <f t="shared" si="2"/>
        <v>500</v>
      </c>
      <c r="AB52" s="72">
        <f t="shared" si="2"/>
        <v>0</v>
      </c>
      <c r="AC52" s="72">
        <f t="shared" si="2"/>
        <v>500</v>
      </c>
      <c r="AD52" s="72">
        <f t="shared" si="3"/>
        <v>0</v>
      </c>
      <c r="AE52" s="72">
        <f t="shared" si="3"/>
        <v>11500</v>
      </c>
      <c r="AF52" s="72">
        <f t="shared" si="3"/>
        <v>0</v>
      </c>
      <c r="AG52" s="72">
        <f t="shared" si="3"/>
        <v>500</v>
      </c>
      <c r="AH52" s="72">
        <f t="shared" si="3"/>
        <v>0</v>
      </c>
      <c r="AI52" s="72">
        <f t="shared" si="3"/>
        <v>500</v>
      </c>
      <c r="AJ52" s="72">
        <f t="shared" si="3"/>
        <v>0</v>
      </c>
      <c r="AK52" s="72">
        <f t="shared" si="3"/>
        <v>11500</v>
      </c>
      <c r="AL52" s="72">
        <f t="shared" si="3"/>
        <v>0</v>
      </c>
      <c r="AM52" s="72">
        <f t="shared" si="3"/>
        <v>500</v>
      </c>
      <c r="AN52" s="72">
        <f t="shared" si="3"/>
        <v>0</v>
      </c>
      <c r="AO52" s="72">
        <f t="shared" si="3"/>
        <v>500</v>
      </c>
      <c r="AP52" s="72">
        <f t="shared" si="3"/>
        <v>0</v>
      </c>
      <c r="AQ52" s="72">
        <f t="shared" si="3"/>
        <v>11500</v>
      </c>
      <c r="AR52" s="72">
        <f t="shared" si="3"/>
        <v>0</v>
      </c>
      <c r="AS52" s="72">
        <f t="shared" si="3"/>
        <v>500</v>
      </c>
      <c r="AT52" s="72">
        <f t="shared" si="4"/>
        <v>0</v>
      </c>
      <c r="AU52" s="72">
        <f t="shared" si="4"/>
        <v>500</v>
      </c>
      <c r="AV52" s="72">
        <f t="shared" si="4"/>
        <v>0</v>
      </c>
      <c r="AW52" s="72">
        <f t="shared" si="4"/>
        <v>11500</v>
      </c>
      <c r="AX52" s="72">
        <f t="shared" si="4"/>
        <v>0</v>
      </c>
      <c r="AY52" s="72">
        <f t="shared" si="4"/>
        <v>500</v>
      </c>
      <c r="AZ52" s="72">
        <f t="shared" si="4"/>
        <v>0</v>
      </c>
      <c r="BA52" s="72">
        <f t="shared" si="4"/>
        <v>500</v>
      </c>
      <c r="BB52" s="72">
        <f t="shared" si="4"/>
        <v>0</v>
      </c>
      <c r="BC52" s="72">
        <f t="shared" si="4"/>
        <v>11500</v>
      </c>
      <c r="BD52" s="72">
        <f t="shared" si="4"/>
        <v>0</v>
      </c>
      <c r="BE52" s="72">
        <f t="shared" si="4"/>
        <v>500</v>
      </c>
      <c r="BF52" s="72">
        <f t="shared" si="4"/>
        <v>0</v>
      </c>
      <c r="BG52" s="72">
        <f t="shared" si="4"/>
        <v>500</v>
      </c>
      <c r="BH52" s="72">
        <f t="shared" si="4"/>
        <v>0</v>
      </c>
      <c r="BI52" s="72">
        <f t="shared" si="4"/>
        <v>11500</v>
      </c>
      <c r="BJ52" s="72">
        <f t="shared" si="5"/>
        <v>0</v>
      </c>
      <c r="BK52" s="72">
        <f t="shared" si="5"/>
        <v>500</v>
      </c>
      <c r="BL52" s="72">
        <f t="shared" si="5"/>
        <v>0</v>
      </c>
      <c r="BM52" s="72">
        <f t="shared" si="5"/>
        <v>500</v>
      </c>
      <c r="BN52" s="72">
        <f t="shared" si="5"/>
        <v>0</v>
      </c>
      <c r="BO52" s="72">
        <f t="shared" si="5"/>
        <v>11500</v>
      </c>
      <c r="BP52" s="72">
        <f t="shared" si="5"/>
        <v>0</v>
      </c>
      <c r="BQ52" s="72">
        <f t="shared" si="5"/>
        <v>500</v>
      </c>
      <c r="BR52" s="72">
        <f t="shared" si="5"/>
        <v>0</v>
      </c>
      <c r="BS52" s="72">
        <f t="shared" si="5"/>
        <v>500</v>
      </c>
      <c r="BT52" s="72">
        <f t="shared" si="5"/>
        <v>0</v>
      </c>
      <c r="BU52" s="72">
        <f t="shared" si="5"/>
        <v>11500</v>
      </c>
      <c r="BV52" s="72">
        <f t="shared" si="5"/>
        <v>0</v>
      </c>
      <c r="BW52" s="72">
        <f t="shared" si="5"/>
        <v>500</v>
      </c>
      <c r="BX52" s="72">
        <f t="shared" si="5"/>
        <v>0</v>
      </c>
      <c r="BY52" s="72">
        <f t="shared" si="5"/>
        <v>500</v>
      </c>
      <c r="BZ52" s="72">
        <f t="shared" si="6"/>
        <v>0</v>
      </c>
      <c r="CA52" s="72">
        <f t="shared" si="6"/>
        <v>11500</v>
      </c>
      <c r="CB52" s="72">
        <f t="shared" si="6"/>
        <v>0</v>
      </c>
      <c r="CC52" s="72">
        <f t="shared" si="6"/>
        <v>500</v>
      </c>
      <c r="CD52" s="72">
        <f t="shared" si="6"/>
        <v>0</v>
      </c>
      <c r="CE52" s="72">
        <f t="shared" si="6"/>
        <v>500</v>
      </c>
      <c r="CF52" s="72">
        <f t="shared" si="6"/>
        <v>0</v>
      </c>
      <c r="CG52" s="72">
        <f t="shared" si="6"/>
        <v>11500</v>
      </c>
      <c r="CH52" s="72">
        <f t="shared" si="6"/>
        <v>0</v>
      </c>
      <c r="CI52" s="72">
        <f t="shared" si="6"/>
        <v>500</v>
      </c>
      <c r="CJ52" s="72">
        <f t="shared" si="6"/>
        <v>0</v>
      </c>
      <c r="CK52" s="72">
        <f t="shared" si="6"/>
        <v>500</v>
      </c>
      <c r="CL52" s="72">
        <f t="shared" si="6"/>
        <v>0</v>
      </c>
      <c r="CM52" s="72">
        <f t="shared" si="6"/>
        <v>11500</v>
      </c>
      <c r="CN52" s="72">
        <f t="shared" si="6"/>
        <v>0</v>
      </c>
      <c r="CO52" s="72">
        <f t="shared" si="6"/>
        <v>500</v>
      </c>
      <c r="CP52" s="72">
        <f t="shared" si="7"/>
        <v>0</v>
      </c>
      <c r="CQ52" s="72">
        <f t="shared" si="7"/>
        <v>500</v>
      </c>
      <c r="CR52" s="72">
        <f t="shared" si="7"/>
        <v>0</v>
      </c>
      <c r="CS52" s="72">
        <f t="shared" si="7"/>
        <v>11500</v>
      </c>
      <c r="CT52" s="72">
        <f t="shared" si="7"/>
        <v>0</v>
      </c>
      <c r="CU52" s="72">
        <f t="shared" si="7"/>
        <v>500</v>
      </c>
      <c r="CV52" s="72">
        <f t="shared" si="7"/>
        <v>0</v>
      </c>
      <c r="CW52" s="72">
        <f t="shared" si="7"/>
        <v>500</v>
      </c>
      <c r="CX52" s="72">
        <f t="shared" si="7"/>
        <v>0</v>
      </c>
      <c r="CY52" s="72">
        <f t="shared" si="7"/>
        <v>11500</v>
      </c>
      <c r="CZ52" s="72">
        <f t="shared" si="7"/>
        <v>0</v>
      </c>
      <c r="DA52" s="72">
        <f t="shared" si="7"/>
        <v>500</v>
      </c>
      <c r="DB52" s="72">
        <f t="shared" si="7"/>
        <v>0</v>
      </c>
      <c r="DC52" s="72">
        <f t="shared" si="7"/>
        <v>500</v>
      </c>
      <c r="DD52" s="72">
        <f t="shared" si="7"/>
        <v>0</v>
      </c>
      <c r="DE52" s="72">
        <f t="shared" si="7"/>
        <v>11500</v>
      </c>
      <c r="DF52" s="72">
        <f t="shared" si="8"/>
        <v>0</v>
      </c>
      <c r="DG52" s="72">
        <f t="shared" si="8"/>
        <v>500</v>
      </c>
      <c r="DH52" s="72">
        <f t="shared" si="8"/>
        <v>0</v>
      </c>
      <c r="DI52" s="72">
        <f t="shared" si="8"/>
        <v>500</v>
      </c>
    </row>
    <row r="53" spans="3:113">
      <c r="C53" s="80" t="s">
        <v>143</v>
      </c>
      <c r="D53" s="147">
        <v>10000</v>
      </c>
      <c r="E53" s="79">
        <v>30</v>
      </c>
      <c r="F53" s="72">
        <f t="shared" si="0"/>
        <v>11000</v>
      </c>
      <c r="G53" s="79">
        <v>8</v>
      </c>
      <c r="H53" s="80">
        <v>500</v>
      </c>
      <c r="I53" s="80">
        <f t="shared" si="9"/>
        <v>0</v>
      </c>
      <c r="J53" s="80">
        <f t="shared" si="10"/>
        <v>500</v>
      </c>
      <c r="K53" s="80">
        <f t="shared" si="11"/>
        <v>0</v>
      </c>
      <c r="L53" s="80">
        <f t="shared" si="12"/>
        <v>500</v>
      </c>
      <c r="M53" s="78">
        <f t="shared" si="13"/>
        <v>11000</v>
      </c>
      <c r="N53" s="72">
        <f t="shared" si="2"/>
        <v>0</v>
      </c>
      <c r="O53" s="72">
        <f t="shared" si="2"/>
        <v>0</v>
      </c>
      <c r="P53" s="72">
        <f t="shared" si="2"/>
        <v>0</v>
      </c>
      <c r="Q53" s="72">
        <f t="shared" si="2"/>
        <v>0</v>
      </c>
      <c r="R53" s="72">
        <f t="shared" si="2"/>
        <v>0</v>
      </c>
      <c r="S53" s="72">
        <f t="shared" si="2"/>
        <v>0</v>
      </c>
      <c r="T53" s="72">
        <f t="shared" si="2"/>
        <v>0</v>
      </c>
      <c r="U53" s="72">
        <f t="shared" si="2"/>
        <v>500</v>
      </c>
      <c r="V53" s="72">
        <f t="shared" si="2"/>
        <v>0</v>
      </c>
      <c r="W53" s="72">
        <f t="shared" si="2"/>
        <v>0</v>
      </c>
      <c r="X53" s="72">
        <f t="shared" si="2"/>
        <v>0</v>
      </c>
      <c r="Y53" s="72">
        <f t="shared" si="2"/>
        <v>0</v>
      </c>
      <c r="Z53" s="72">
        <f t="shared" si="2"/>
        <v>0</v>
      </c>
      <c r="AA53" s="72">
        <f t="shared" si="2"/>
        <v>0</v>
      </c>
      <c r="AB53" s="72">
        <f t="shared" si="2"/>
        <v>0</v>
      </c>
      <c r="AC53" s="72">
        <f t="shared" si="2"/>
        <v>500</v>
      </c>
      <c r="AD53" s="72">
        <f t="shared" si="3"/>
        <v>0</v>
      </c>
      <c r="AE53" s="72">
        <f t="shared" si="3"/>
        <v>0</v>
      </c>
      <c r="AF53" s="72">
        <f t="shared" si="3"/>
        <v>0</v>
      </c>
      <c r="AG53" s="72">
        <f t="shared" si="3"/>
        <v>0</v>
      </c>
      <c r="AH53" s="72">
        <f t="shared" si="3"/>
        <v>0</v>
      </c>
      <c r="AI53" s="72">
        <f t="shared" si="3"/>
        <v>0</v>
      </c>
      <c r="AJ53" s="72">
        <f t="shared" si="3"/>
        <v>0</v>
      </c>
      <c r="AK53" s="72">
        <f t="shared" si="3"/>
        <v>500</v>
      </c>
      <c r="AL53" s="72">
        <f t="shared" si="3"/>
        <v>0</v>
      </c>
      <c r="AM53" s="72">
        <f t="shared" si="3"/>
        <v>0</v>
      </c>
      <c r="AN53" s="72">
        <f t="shared" si="3"/>
        <v>0</v>
      </c>
      <c r="AO53" s="72">
        <f t="shared" si="3"/>
        <v>0</v>
      </c>
      <c r="AP53" s="72">
        <f t="shared" si="3"/>
        <v>0</v>
      </c>
      <c r="AQ53" s="72">
        <f t="shared" si="3"/>
        <v>11000</v>
      </c>
      <c r="AR53" s="72">
        <f t="shared" si="3"/>
        <v>0</v>
      </c>
      <c r="AS53" s="72">
        <f t="shared" si="3"/>
        <v>500</v>
      </c>
      <c r="AT53" s="72">
        <f t="shared" si="4"/>
        <v>0</v>
      </c>
      <c r="AU53" s="72">
        <f t="shared" si="4"/>
        <v>0</v>
      </c>
      <c r="AV53" s="72">
        <f t="shared" si="4"/>
        <v>0</v>
      </c>
      <c r="AW53" s="72">
        <f t="shared" si="4"/>
        <v>0</v>
      </c>
      <c r="AX53" s="72">
        <f t="shared" si="4"/>
        <v>0</v>
      </c>
      <c r="AY53" s="72">
        <f t="shared" si="4"/>
        <v>0</v>
      </c>
      <c r="AZ53" s="72">
        <f t="shared" si="4"/>
        <v>0</v>
      </c>
      <c r="BA53" s="72">
        <f t="shared" si="4"/>
        <v>500</v>
      </c>
      <c r="BB53" s="72">
        <f t="shared" si="4"/>
        <v>0</v>
      </c>
      <c r="BC53" s="72">
        <f t="shared" si="4"/>
        <v>0</v>
      </c>
      <c r="BD53" s="72">
        <f t="shared" si="4"/>
        <v>0</v>
      </c>
      <c r="BE53" s="72">
        <f t="shared" si="4"/>
        <v>0</v>
      </c>
      <c r="BF53" s="72">
        <f t="shared" si="4"/>
        <v>0</v>
      </c>
      <c r="BG53" s="72">
        <f t="shared" si="4"/>
        <v>0</v>
      </c>
      <c r="BH53" s="72">
        <f t="shared" si="4"/>
        <v>0</v>
      </c>
      <c r="BI53" s="72">
        <f t="shared" si="4"/>
        <v>500</v>
      </c>
      <c r="BJ53" s="72">
        <f t="shared" si="5"/>
        <v>0</v>
      </c>
      <c r="BK53" s="72">
        <f t="shared" si="5"/>
        <v>0</v>
      </c>
      <c r="BL53" s="72">
        <f t="shared" si="5"/>
        <v>0</v>
      </c>
      <c r="BM53" s="72">
        <f t="shared" si="5"/>
        <v>0</v>
      </c>
      <c r="BN53" s="72">
        <f t="shared" si="5"/>
        <v>0</v>
      </c>
      <c r="BO53" s="72">
        <f t="shared" si="5"/>
        <v>0</v>
      </c>
      <c r="BP53" s="72">
        <f t="shared" si="5"/>
        <v>0</v>
      </c>
      <c r="BQ53" s="72">
        <f t="shared" si="5"/>
        <v>500</v>
      </c>
      <c r="BR53" s="72">
        <f t="shared" si="5"/>
        <v>0</v>
      </c>
      <c r="BS53" s="72">
        <f t="shared" si="5"/>
        <v>0</v>
      </c>
      <c r="BT53" s="72">
        <f t="shared" si="5"/>
        <v>0</v>
      </c>
      <c r="BU53" s="72">
        <f t="shared" si="5"/>
        <v>11000</v>
      </c>
      <c r="BV53" s="72">
        <f t="shared" si="5"/>
        <v>0</v>
      </c>
      <c r="BW53" s="72">
        <f t="shared" si="5"/>
        <v>0</v>
      </c>
      <c r="BX53" s="72">
        <f t="shared" si="5"/>
        <v>0</v>
      </c>
      <c r="BY53" s="72">
        <f t="shared" si="5"/>
        <v>500</v>
      </c>
      <c r="BZ53" s="72">
        <f t="shared" si="6"/>
        <v>0</v>
      </c>
      <c r="CA53" s="72">
        <f t="shared" si="6"/>
        <v>0</v>
      </c>
      <c r="CB53" s="72">
        <f t="shared" si="6"/>
        <v>0</v>
      </c>
      <c r="CC53" s="72">
        <f t="shared" si="6"/>
        <v>0</v>
      </c>
      <c r="CD53" s="72">
        <f t="shared" si="6"/>
        <v>0</v>
      </c>
      <c r="CE53" s="72">
        <f t="shared" si="6"/>
        <v>0</v>
      </c>
      <c r="CF53" s="72">
        <f t="shared" si="6"/>
        <v>0</v>
      </c>
      <c r="CG53" s="72">
        <f t="shared" si="6"/>
        <v>500</v>
      </c>
      <c r="CH53" s="72">
        <f t="shared" si="6"/>
        <v>0</v>
      </c>
      <c r="CI53" s="72">
        <f t="shared" si="6"/>
        <v>0</v>
      </c>
      <c r="CJ53" s="72">
        <f t="shared" si="6"/>
        <v>0</v>
      </c>
      <c r="CK53" s="72">
        <f t="shared" si="6"/>
        <v>0</v>
      </c>
      <c r="CL53" s="72">
        <f t="shared" si="6"/>
        <v>0</v>
      </c>
      <c r="CM53" s="72">
        <f t="shared" si="6"/>
        <v>0</v>
      </c>
      <c r="CN53" s="72">
        <f t="shared" si="6"/>
        <v>0</v>
      </c>
      <c r="CO53" s="72">
        <f t="shared" si="6"/>
        <v>500</v>
      </c>
      <c r="CP53" s="72">
        <f t="shared" si="7"/>
        <v>0</v>
      </c>
      <c r="CQ53" s="72">
        <f t="shared" si="7"/>
        <v>0</v>
      </c>
      <c r="CR53" s="72">
        <f t="shared" si="7"/>
        <v>0</v>
      </c>
      <c r="CS53" s="72">
        <f t="shared" si="7"/>
        <v>0</v>
      </c>
      <c r="CT53" s="72">
        <f t="shared" si="7"/>
        <v>0</v>
      </c>
      <c r="CU53" s="72">
        <f t="shared" si="7"/>
        <v>0</v>
      </c>
      <c r="CV53" s="72">
        <f t="shared" si="7"/>
        <v>0</v>
      </c>
      <c r="CW53" s="72">
        <f t="shared" si="7"/>
        <v>500</v>
      </c>
      <c r="CX53" s="72">
        <f t="shared" si="7"/>
        <v>0</v>
      </c>
      <c r="CY53" s="72">
        <f t="shared" si="7"/>
        <v>11000</v>
      </c>
      <c r="CZ53" s="72">
        <f t="shared" si="7"/>
        <v>0</v>
      </c>
      <c r="DA53" s="72">
        <f t="shared" si="7"/>
        <v>0</v>
      </c>
      <c r="DB53" s="72">
        <f t="shared" si="7"/>
        <v>0</v>
      </c>
      <c r="DC53" s="72">
        <f t="shared" si="7"/>
        <v>0</v>
      </c>
      <c r="DD53" s="72">
        <f t="shared" si="7"/>
        <v>0</v>
      </c>
      <c r="DE53" s="72">
        <f t="shared" si="7"/>
        <v>500</v>
      </c>
      <c r="DF53" s="72">
        <f t="shared" si="8"/>
        <v>0</v>
      </c>
      <c r="DG53" s="72">
        <f t="shared" si="8"/>
        <v>0</v>
      </c>
      <c r="DH53" s="72">
        <f t="shared" si="8"/>
        <v>0</v>
      </c>
      <c r="DI53" s="72">
        <f t="shared" si="8"/>
        <v>0</v>
      </c>
    </row>
    <row r="54" spans="3:113">
      <c r="C54" s="80" t="s">
        <v>144</v>
      </c>
      <c r="D54" s="147">
        <v>82800</v>
      </c>
      <c r="E54" s="79">
        <v>12</v>
      </c>
      <c r="F54" s="72">
        <f t="shared" si="0"/>
        <v>91080.000000000015</v>
      </c>
      <c r="G54" s="79">
        <v>3</v>
      </c>
      <c r="H54" s="80">
        <v>600</v>
      </c>
      <c r="I54" s="80">
        <f t="shared" si="9"/>
        <v>600</v>
      </c>
      <c r="J54" s="80">
        <f t="shared" si="10"/>
        <v>1200</v>
      </c>
      <c r="K54" s="80">
        <f t="shared" si="11"/>
        <v>92280.000000000015</v>
      </c>
      <c r="L54" s="80">
        <f t="shared" si="12"/>
        <v>600</v>
      </c>
      <c r="M54" s="78">
        <f t="shared" si="13"/>
        <v>1200</v>
      </c>
      <c r="N54" s="72">
        <f t="shared" si="2"/>
        <v>0</v>
      </c>
      <c r="O54" s="72">
        <f t="shared" si="2"/>
        <v>0</v>
      </c>
      <c r="P54" s="72">
        <f t="shared" si="2"/>
        <v>600</v>
      </c>
      <c r="Q54" s="72">
        <f t="shared" si="2"/>
        <v>0</v>
      </c>
      <c r="R54" s="72">
        <f t="shared" si="2"/>
        <v>0</v>
      </c>
      <c r="S54" s="72">
        <f t="shared" si="2"/>
        <v>600</v>
      </c>
      <c r="T54" s="72">
        <f t="shared" si="2"/>
        <v>0</v>
      </c>
      <c r="U54" s="72">
        <f t="shared" si="2"/>
        <v>0</v>
      </c>
      <c r="V54" s="72">
        <f t="shared" si="2"/>
        <v>600</v>
      </c>
      <c r="W54" s="72">
        <f t="shared" si="2"/>
        <v>0</v>
      </c>
      <c r="X54" s="72">
        <f t="shared" si="2"/>
        <v>0</v>
      </c>
      <c r="Y54" s="72">
        <f t="shared" si="2"/>
        <v>91680.000000000015</v>
      </c>
      <c r="Z54" s="72">
        <f t="shared" si="2"/>
        <v>0</v>
      </c>
      <c r="AA54" s="72">
        <f t="shared" si="2"/>
        <v>0</v>
      </c>
      <c r="AB54" s="72">
        <f t="shared" si="2"/>
        <v>600</v>
      </c>
      <c r="AC54" s="72">
        <f t="shared" si="2"/>
        <v>0</v>
      </c>
      <c r="AD54" s="72">
        <f t="shared" si="3"/>
        <v>0</v>
      </c>
      <c r="AE54" s="72">
        <f t="shared" si="3"/>
        <v>600</v>
      </c>
      <c r="AF54" s="72">
        <f t="shared" si="3"/>
        <v>0</v>
      </c>
      <c r="AG54" s="72">
        <f t="shared" si="3"/>
        <v>0</v>
      </c>
      <c r="AH54" s="72">
        <f t="shared" si="3"/>
        <v>600</v>
      </c>
      <c r="AI54" s="72">
        <f t="shared" si="3"/>
        <v>0</v>
      </c>
      <c r="AJ54" s="72">
        <f t="shared" si="3"/>
        <v>0</v>
      </c>
      <c r="AK54" s="72">
        <f t="shared" si="3"/>
        <v>91680.000000000015</v>
      </c>
      <c r="AL54" s="72">
        <f t="shared" si="3"/>
        <v>0</v>
      </c>
      <c r="AM54" s="72">
        <f t="shared" si="3"/>
        <v>0</v>
      </c>
      <c r="AN54" s="72">
        <f t="shared" si="3"/>
        <v>600</v>
      </c>
      <c r="AO54" s="72">
        <f t="shared" si="3"/>
        <v>0</v>
      </c>
      <c r="AP54" s="72">
        <f t="shared" si="3"/>
        <v>0</v>
      </c>
      <c r="AQ54" s="72">
        <f t="shared" si="3"/>
        <v>600</v>
      </c>
      <c r="AR54" s="72">
        <f t="shared" si="3"/>
        <v>0</v>
      </c>
      <c r="AS54" s="72">
        <f t="shared" si="3"/>
        <v>0</v>
      </c>
      <c r="AT54" s="72">
        <f t="shared" si="4"/>
        <v>600</v>
      </c>
      <c r="AU54" s="72">
        <f t="shared" si="4"/>
        <v>0</v>
      </c>
      <c r="AV54" s="72">
        <f t="shared" si="4"/>
        <v>0</v>
      </c>
      <c r="AW54" s="72">
        <f t="shared" si="4"/>
        <v>91680.000000000015</v>
      </c>
      <c r="AX54" s="72">
        <f t="shared" si="4"/>
        <v>0</v>
      </c>
      <c r="AY54" s="72">
        <f t="shared" si="4"/>
        <v>0</v>
      </c>
      <c r="AZ54" s="72">
        <f t="shared" si="4"/>
        <v>600</v>
      </c>
      <c r="BA54" s="72">
        <f t="shared" si="4"/>
        <v>0</v>
      </c>
      <c r="BB54" s="72">
        <f t="shared" si="4"/>
        <v>0</v>
      </c>
      <c r="BC54" s="72">
        <f t="shared" si="4"/>
        <v>600</v>
      </c>
      <c r="BD54" s="72">
        <f t="shared" si="4"/>
        <v>0</v>
      </c>
      <c r="BE54" s="72">
        <f t="shared" si="4"/>
        <v>0</v>
      </c>
      <c r="BF54" s="72">
        <f t="shared" si="4"/>
        <v>600</v>
      </c>
      <c r="BG54" s="72">
        <f t="shared" si="4"/>
        <v>0</v>
      </c>
      <c r="BH54" s="72">
        <f t="shared" si="4"/>
        <v>0</v>
      </c>
      <c r="BI54" s="72">
        <f t="shared" si="4"/>
        <v>91680.000000000015</v>
      </c>
      <c r="BJ54" s="72">
        <f t="shared" si="5"/>
        <v>0</v>
      </c>
      <c r="BK54" s="72">
        <f t="shared" si="5"/>
        <v>0</v>
      </c>
      <c r="BL54" s="72">
        <f t="shared" si="5"/>
        <v>600</v>
      </c>
      <c r="BM54" s="72">
        <f t="shared" si="5"/>
        <v>0</v>
      </c>
      <c r="BN54" s="72">
        <f t="shared" si="5"/>
        <v>0</v>
      </c>
      <c r="BO54" s="72">
        <f t="shared" si="5"/>
        <v>600</v>
      </c>
      <c r="BP54" s="72">
        <f t="shared" si="5"/>
        <v>0</v>
      </c>
      <c r="BQ54" s="72">
        <f t="shared" si="5"/>
        <v>0</v>
      </c>
      <c r="BR54" s="72">
        <f t="shared" si="5"/>
        <v>600</v>
      </c>
      <c r="BS54" s="72">
        <f t="shared" si="5"/>
        <v>0</v>
      </c>
      <c r="BT54" s="72">
        <f t="shared" si="5"/>
        <v>0</v>
      </c>
      <c r="BU54" s="72">
        <f t="shared" si="5"/>
        <v>91680.000000000015</v>
      </c>
      <c r="BV54" s="72">
        <f t="shared" si="5"/>
        <v>0</v>
      </c>
      <c r="BW54" s="72">
        <f t="shared" si="5"/>
        <v>0</v>
      </c>
      <c r="BX54" s="72">
        <f t="shared" si="5"/>
        <v>600</v>
      </c>
      <c r="BY54" s="72">
        <f t="shared" si="5"/>
        <v>0</v>
      </c>
      <c r="BZ54" s="72">
        <f t="shared" si="6"/>
        <v>0</v>
      </c>
      <c r="CA54" s="72">
        <f t="shared" si="6"/>
        <v>600</v>
      </c>
      <c r="CB54" s="72">
        <f t="shared" si="6"/>
        <v>0</v>
      </c>
      <c r="CC54" s="72">
        <f t="shared" si="6"/>
        <v>0</v>
      </c>
      <c r="CD54" s="72">
        <f t="shared" si="6"/>
        <v>600</v>
      </c>
      <c r="CE54" s="72">
        <f t="shared" si="6"/>
        <v>0</v>
      </c>
      <c r="CF54" s="72">
        <f t="shared" si="6"/>
        <v>0</v>
      </c>
      <c r="CG54" s="72">
        <f t="shared" si="6"/>
        <v>91680.000000000015</v>
      </c>
      <c r="CH54" s="72">
        <f t="shared" si="6"/>
        <v>0</v>
      </c>
      <c r="CI54" s="72">
        <f t="shared" si="6"/>
        <v>0</v>
      </c>
      <c r="CJ54" s="72">
        <f t="shared" si="6"/>
        <v>600</v>
      </c>
      <c r="CK54" s="72">
        <f t="shared" si="6"/>
        <v>0</v>
      </c>
      <c r="CL54" s="72">
        <f t="shared" si="6"/>
        <v>0</v>
      </c>
      <c r="CM54" s="72">
        <f t="shared" si="6"/>
        <v>600</v>
      </c>
      <c r="CN54" s="72">
        <f t="shared" si="6"/>
        <v>0</v>
      </c>
      <c r="CO54" s="72">
        <f t="shared" si="6"/>
        <v>0</v>
      </c>
      <c r="CP54" s="72">
        <f t="shared" si="7"/>
        <v>600</v>
      </c>
      <c r="CQ54" s="72">
        <f t="shared" si="7"/>
        <v>0</v>
      </c>
      <c r="CR54" s="72">
        <f t="shared" si="7"/>
        <v>0</v>
      </c>
      <c r="CS54" s="72">
        <f t="shared" si="7"/>
        <v>91680.000000000015</v>
      </c>
      <c r="CT54" s="72">
        <f t="shared" si="7"/>
        <v>0</v>
      </c>
      <c r="CU54" s="72">
        <f t="shared" si="7"/>
        <v>0</v>
      </c>
      <c r="CV54" s="72">
        <f t="shared" si="7"/>
        <v>600</v>
      </c>
      <c r="CW54" s="72">
        <f t="shared" si="7"/>
        <v>0</v>
      </c>
      <c r="CX54" s="72">
        <f t="shared" si="7"/>
        <v>0</v>
      </c>
      <c r="CY54" s="72">
        <f t="shared" si="7"/>
        <v>600</v>
      </c>
      <c r="CZ54" s="72">
        <f t="shared" si="7"/>
        <v>0</v>
      </c>
      <c r="DA54" s="72">
        <f t="shared" si="7"/>
        <v>0</v>
      </c>
      <c r="DB54" s="72">
        <f t="shared" si="7"/>
        <v>600</v>
      </c>
      <c r="DC54" s="72">
        <f t="shared" si="7"/>
        <v>0</v>
      </c>
      <c r="DD54" s="72">
        <f t="shared" si="7"/>
        <v>0</v>
      </c>
      <c r="DE54" s="72">
        <f t="shared" si="7"/>
        <v>91680.000000000015</v>
      </c>
      <c r="DF54" s="72">
        <f t="shared" si="8"/>
        <v>0</v>
      </c>
      <c r="DG54" s="72">
        <f t="shared" si="8"/>
        <v>0</v>
      </c>
      <c r="DH54" s="72">
        <f t="shared" si="8"/>
        <v>600</v>
      </c>
      <c r="DI54" s="72">
        <f t="shared" si="8"/>
        <v>0</v>
      </c>
    </row>
    <row r="55" spans="3:113">
      <c r="C55" s="80" t="s">
        <v>145</v>
      </c>
      <c r="D55" s="147">
        <v>26482.083388837087</v>
      </c>
      <c r="E55" s="79">
        <v>12</v>
      </c>
      <c r="F55" s="72">
        <f>D55*1.1</f>
        <v>29130.2917277208</v>
      </c>
      <c r="G55" s="79">
        <v>2</v>
      </c>
      <c r="H55" s="80">
        <v>125</v>
      </c>
      <c r="I55" s="80">
        <f t="shared" si="9"/>
        <v>250</v>
      </c>
      <c r="J55" s="80">
        <f t="shared" si="10"/>
        <v>375</v>
      </c>
      <c r="K55" s="80">
        <f t="shared" si="11"/>
        <v>29380.2917277208</v>
      </c>
      <c r="L55" s="80">
        <f t="shared" si="12"/>
        <v>375</v>
      </c>
      <c r="M55" s="78">
        <f t="shared" si="13"/>
        <v>375</v>
      </c>
      <c r="N55" s="72">
        <f t="shared" ref="N55:AC90" si="44">IF((N$8)/$E55=ROUND((N$8)/$E55,0),$F55,0)+IF(N$8/$G55=ROUND(N$8/$G55,0),$H55,0)</f>
        <v>0</v>
      </c>
      <c r="O55" s="72">
        <f t="shared" ref="O55:AC55" si="45">IF((O$8)/$E55=ROUND((O$8)/$E55,0),$F55,0)+IF(O$8/$G55=ROUND(O$8/$G55,0),$H55,0)</f>
        <v>125</v>
      </c>
      <c r="P55" s="72">
        <f t="shared" si="45"/>
        <v>0</v>
      </c>
      <c r="Q55" s="72">
        <f t="shared" si="45"/>
        <v>125</v>
      </c>
      <c r="R55" s="72">
        <f t="shared" si="45"/>
        <v>0</v>
      </c>
      <c r="S55" s="72">
        <f t="shared" si="45"/>
        <v>125</v>
      </c>
      <c r="T55" s="72">
        <f t="shared" si="45"/>
        <v>0</v>
      </c>
      <c r="U55" s="72">
        <f t="shared" si="45"/>
        <v>125</v>
      </c>
      <c r="V55" s="72">
        <f t="shared" si="45"/>
        <v>0</v>
      </c>
      <c r="W55" s="72">
        <f t="shared" si="45"/>
        <v>125</v>
      </c>
      <c r="X55" s="72">
        <f t="shared" si="45"/>
        <v>0</v>
      </c>
      <c r="Y55" s="72">
        <f t="shared" si="45"/>
        <v>29255.2917277208</v>
      </c>
      <c r="Z55" s="72">
        <f t="shared" si="45"/>
        <v>0</v>
      </c>
      <c r="AA55" s="72">
        <f t="shared" si="45"/>
        <v>125</v>
      </c>
      <c r="AB55" s="72">
        <f t="shared" si="45"/>
        <v>0</v>
      </c>
      <c r="AC55" s="72">
        <f t="shared" si="45"/>
        <v>125</v>
      </c>
      <c r="AD55" s="72">
        <f t="shared" ref="AD55:BZ55" si="46">IF((AD$8)/$E55=ROUND((AD$8)/$E55,0),$F55,0)+IF(AD$8/$G55=ROUND(AD$8/$G55,0),$H55,0)</f>
        <v>0</v>
      </c>
      <c r="AE55" s="72">
        <f t="shared" si="46"/>
        <v>125</v>
      </c>
      <c r="AF55" s="72">
        <f t="shared" si="46"/>
        <v>0</v>
      </c>
      <c r="AG55" s="72">
        <f t="shared" si="46"/>
        <v>125</v>
      </c>
      <c r="AH55" s="72">
        <f t="shared" si="46"/>
        <v>0</v>
      </c>
      <c r="AI55" s="72">
        <f t="shared" si="46"/>
        <v>125</v>
      </c>
      <c r="AJ55" s="72">
        <f t="shared" si="46"/>
        <v>0</v>
      </c>
      <c r="AK55" s="72">
        <f t="shared" si="46"/>
        <v>29255.2917277208</v>
      </c>
      <c r="AL55" s="72">
        <f t="shared" si="46"/>
        <v>0</v>
      </c>
      <c r="AM55" s="72">
        <f t="shared" si="46"/>
        <v>125</v>
      </c>
      <c r="AN55" s="72">
        <f t="shared" si="46"/>
        <v>0</v>
      </c>
      <c r="AO55" s="72">
        <f t="shared" si="46"/>
        <v>125</v>
      </c>
      <c r="AP55" s="72">
        <f t="shared" si="46"/>
        <v>0</v>
      </c>
      <c r="AQ55" s="72">
        <f t="shared" si="46"/>
        <v>125</v>
      </c>
      <c r="AR55" s="72">
        <f t="shared" si="46"/>
        <v>0</v>
      </c>
      <c r="AS55" s="72">
        <f t="shared" si="46"/>
        <v>125</v>
      </c>
      <c r="AT55" s="72">
        <f t="shared" si="46"/>
        <v>0</v>
      </c>
      <c r="AU55" s="72">
        <f t="shared" si="46"/>
        <v>125</v>
      </c>
      <c r="AV55" s="72">
        <f t="shared" si="46"/>
        <v>0</v>
      </c>
      <c r="AW55" s="72">
        <f t="shared" si="46"/>
        <v>29255.2917277208</v>
      </c>
      <c r="AX55" s="72">
        <f t="shared" si="46"/>
        <v>0</v>
      </c>
      <c r="AY55" s="72">
        <f t="shared" si="46"/>
        <v>125</v>
      </c>
      <c r="AZ55" s="72">
        <f t="shared" si="46"/>
        <v>0</v>
      </c>
      <c r="BA55" s="72">
        <f t="shared" si="46"/>
        <v>125</v>
      </c>
      <c r="BB55" s="72">
        <f t="shared" si="46"/>
        <v>0</v>
      </c>
      <c r="BC55" s="72">
        <f t="shared" si="46"/>
        <v>125</v>
      </c>
      <c r="BD55" s="72">
        <f t="shared" si="46"/>
        <v>0</v>
      </c>
      <c r="BE55" s="72">
        <f t="shared" si="46"/>
        <v>125</v>
      </c>
      <c r="BF55" s="72">
        <f t="shared" si="46"/>
        <v>0</v>
      </c>
      <c r="BG55" s="72">
        <f t="shared" si="46"/>
        <v>125</v>
      </c>
      <c r="BH55" s="72">
        <f t="shared" si="46"/>
        <v>0</v>
      </c>
      <c r="BI55" s="72">
        <f t="shared" si="46"/>
        <v>29255.2917277208</v>
      </c>
      <c r="BJ55" s="72">
        <f t="shared" si="46"/>
        <v>0</v>
      </c>
      <c r="BK55" s="72">
        <f t="shared" si="46"/>
        <v>125</v>
      </c>
      <c r="BL55" s="72">
        <f t="shared" si="46"/>
        <v>0</v>
      </c>
      <c r="BM55" s="72">
        <f t="shared" si="46"/>
        <v>125</v>
      </c>
      <c r="BN55" s="72">
        <f t="shared" si="46"/>
        <v>0</v>
      </c>
      <c r="BO55" s="72">
        <f t="shared" si="46"/>
        <v>125</v>
      </c>
      <c r="BP55" s="72">
        <f t="shared" si="46"/>
        <v>0</v>
      </c>
      <c r="BQ55" s="72">
        <f t="shared" si="46"/>
        <v>125</v>
      </c>
      <c r="BR55" s="72">
        <f t="shared" si="46"/>
        <v>0</v>
      </c>
      <c r="BS55" s="72">
        <f t="shared" si="46"/>
        <v>125</v>
      </c>
      <c r="BT55" s="72">
        <f t="shared" si="46"/>
        <v>0</v>
      </c>
      <c r="BU55" s="72">
        <f t="shared" si="46"/>
        <v>29255.2917277208</v>
      </c>
      <c r="BV55" s="72">
        <f t="shared" si="46"/>
        <v>0</v>
      </c>
      <c r="BW55" s="72">
        <f t="shared" si="46"/>
        <v>125</v>
      </c>
      <c r="BX55" s="72">
        <f t="shared" si="46"/>
        <v>0</v>
      </c>
      <c r="BY55" s="72">
        <f t="shared" si="46"/>
        <v>125</v>
      </c>
      <c r="BZ55" s="72">
        <f t="shared" si="46"/>
        <v>0</v>
      </c>
      <c r="CA55" s="72">
        <f t="shared" ref="CA55:DI57" si="47">IF((CA$8)/$E55=ROUND((CA$8)/$E55,0),$F55,0)+IF(CA$8/$G55=ROUND(CA$8/$G55,0),$H55,0)</f>
        <v>125</v>
      </c>
      <c r="CB55" s="72">
        <f t="shared" si="47"/>
        <v>0</v>
      </c>
      <c r="CC55" s="72">
        <f t="shared" si="47"/>
        <v>125</v>
      </c>
      <c r="CD55" s="72">
        <f t="shared" si="47"/>
        <v>0</v>
      </c>
      <c r="CE55" s="72">
        <f t="shared" si="47"/>
        <v>125</v>
      </c>
      <c r="CF55" s="72">
        <f t="shared" si="47"/>
        <v>0</v>
      </c>
      <c r="CG55" s="72">
        <f t="shared" si="47"/>
        <v>29255.2917277208</v>
      </c>
      <c r="CH55" s="72">
        <f t="shared" si="47"/>
        <v>0</v>
      </c>
      <c r="CI55" s="72">
        <f t="shared" si="47"/>
        <v>125</v>
      </c>
      <c r="CJ55" s="72">
        <f t="shared" si="47"/>
        <v>0</v>
      </c>
      <c r="CK55" s="72">
        <f t="shared" si="47"/>
        <v>125</v>
      </c>
      <c r="CL55" s="72">
        <f t="shared" si="47"/>
        <v>0</v>
      </c>
      <c r="CM55" s="72">
        <f t="shared" si="47"/>
        <v>125</v>
      </c>
      <c r="CN55" s="72">
        <f t="shared" si="47"/>
        <v>0</v>
      </c>
      <c r="CO55" s="72">
        <f t="shared" si="47"/>
        <v>125</v>
      </c>
      <c r="CP55" s="72">
        <f t="shared" si="47"/>
        <v>0</v>
      </c>
      <c r="CQ55" s="72">
        <f t="shared" si="47"/>
        <v>125</v>
      </c>
      <c r="CR55" s="72">
        <f t="shared" si="47"/>
        <v>0</v>
      </c>
      <c r="CS55" s="72">
        <f t="shared" si="47"/>
        <v>29255.2917277208</v>
      </c>
      <c r="CT55" s="72">
        <f t="shared" si="47"/>
        <v>0</v>
      </c>
      <c r="CU55" s="72">
        <f t="shared" si="47"/>
        <v>125</v>
      </c>
      <c r="CV55" s="72">
        <f t="shared" si="47"/>
        <v>0</v>
      </c>
      <c r="CW55" s="72">
        <f t="shared" si="47"/>
        <v>125</v>
      </c>
      <c r="CX55" s="72">
        <f t="shared" si="47"/>
        <v>0</v>
      </c>
      <c r="CY55" s="72">
        <f t="shared" si="47"/>
        <v>125</v>
      </c>
      <c r="CZ55" s="72">
        <f t="shared" si="47"/>
        <v>0</v>
      </c>
      <c r="DA55" s="72">
        <f t="shared" si="47"/>
        <v>125</v>
      </c>
      <c r="DB55" s="72">
        <f t="shared" si="47"/>
        <v>0</v>
      </c>
      <c r="DC55" s="72">
        <f t="shared" si="47"/>
        <v>125</v>
      </c>
      <c r="DD55" s="72">
        <f t="shared" si="47"/>
        <v>0</v>
      </c>
      <c r="DE55" s="72">
        <f t="shared" si="47"/>
        <v>29255.2917277208</v>
      </c>
      <c r="DF55" s="72">
        <f t="shared" si="47"/>
        <v>0</v>
      </c>
      <c r="DG55" s="72">
        <f t="shared" si="47"/>
        <v>125</v>
      </c>
      <c r="DH55" s="72">
        <f t="shared" si="47"/>
        <v>0</v>
      </c>
      <c r="DI55" s="72">
        <f t="shared" si="47"/>
        <v>125</v>
      </c>
    </row>
    <row r="56" spans="3:113">
      <c r="C56" s="80" t="s">
        <v>146</v>
      </c>
      <c r="D56" s="147">
        <v>12000</v>
      </c>
      <c r="E56" s="79">
        <v>8</v>
      </c>
      <c r="F56" s="72">
        <f>D56*1.1</f>
        <v>13200.000000000002</v>
      </c>
      <c r="G56" s="79">
        <v>2</v>
      </c>
      <c r="H56" s="80">
        <v>350</v>
      </c>
      <c r="I56" s="80">
        <f t="shared" si="9"/>
        <v>700</v>
      </c>
      <c r="J56" s="80">
        <f t="shared" si="10"/>
        <v>14250.000000000002</v>
      </c>
      <c r="K56" s="80">
        <f t="shared" si="11"/>
        <v>700</v>
      </c>
      <c r="L56" s="80">
        <f t="shared" si="12"/>
        <v>14250.000000000002</v>
      </c>
      <c r="M56" s="78">
        <f t="shared" si="13"/>
        <v>1050</v>
      </c>
      <c r="N56" s="72">
        <f t="shared" si="44"/>
        <v>0</v>
      </c>
      <c r="O56" s="72">
        <f>IF((O$8)/$E56=ROUND((O$8)/$E56,0),$F56,0)+IF(O$8/$G56=ROUND(O$8/$G56,0),$H56,0)</f>
        <v>350</v>
      </c>
      <c r="P56" s="72">
        <f t="shared" ref="O56:AD90" si="48">IF((P$8)/$E56=ROUND((P$8)/$E56,0),$F56,0)+IF(P$8/$G56=ROUND(P$8/$G56,0),$H56,0)</f>
        <v>0</v>
      </c>
      <c r="Q56" s="72">
        <f t="shared" ref="Q56:CB68" si="49">IF((Q$8)/$E56=ROUND((Q$8)/$E56,0),$F56,0)+IF(Q$8/$G56=ROUND(Q$8/$G56,0),$H56,0)</f>
        <v>350</v>
      </c>
      <c r="R56" s="72">
        <f t="shared" si="49"/>
        <v>0</v>
      </c>
      <c r="S56" s="72">
        <f t="shared" si="49"/>
        <v>350</v>
      </c>
      <c r="T56" s="72">
        <f t="shared" si="49"/>
        <v>0</v>
      </c>
      <c r="U56" s="72">
        <f t="shared" si="49"/>
        <v>13550.000000000002</v>
      </c>
      <c r="V56" s="72">
        <f t="shared" si="49"/>
        <v>0</v>
      </c>
      <c r="W56" s="72">
        <f t="shared" si="49"/>
        <v>350</v>
      </c>
      <c r="X56" s="72">
        <f t="shared" si="49"/>
        <v>0</v>
      </c>
      <c r="Y56" s="72">
        <f t="shared" si="49"/>
        <v>350</v>
      </c>
      <c r="Z56" s="72">
        <f t="shared" si="49"/>
        <v>0</v>
      </c>
      <c r="AA56" s="72">
        <f t="shared" si="49"/>
        <v>350</v>
      </c>
      <c r="AB56" s="72">
        <f t="shared" si="49"/>
        <v>0</v>
      </c>
      <c r="AC56" s="72">
        <f t="shared" si="49"/>
        <v>13550.000000000002</v>
      </c>
      <c r="AD56" s="72">
        <f t="shared" si="49"/>
        <v>0</v>
      </c>
      <c r="AE56" s="72">
        <f t="shared" si="49"/>
        <v>350</v>
      </c>
      <c r="AF56" s="72">
        <f t="shared" si="49"/>
        <v>0</v>
      </c>
      <c r="AG56" s="72">
        <f t="shared" si="49"/>
        <v>350</v>
      </c>
      <c r="AH56" s="72">
        <f t="shared" si="49"/>
        <v>0</v>
      </c>
      <c r="AI56" s="72">
        <f t="shared" si="49"/>
        <v>350</v>
      </c>
      <c r="AJ56" s="72">
        <f t="shared" si="49"/>
        <v>0</v>
      </c>
      <c r="AK56" s="72">
        <f t="shared" si="49"/>
        <v>13550.000000000002</v>
      </c>
      <c r="AL56" s="72">
        <f t="shared" si="49"/>
        <v>0</v>
      </c>
      <c r="AM56" s="72">
        <f t="shared" si="49"/>
        <v>350</v>
      </c>
      <c r="AN56" s="72">
        <f t="shared" si="49"/>
        <v>0</v>
      </c>
      <c r="AO56" s="72">
        <f t="shared" si="49"/>
        <v>350</v>
      </c>
      <c r="AP56" s="72">
        <f t="shared" si="49"/>
        <v>0</v>
      </c>
      <c r="AQ56" s="72">
        <f t="shared" si="49"/>
        <v>350</v>
      </c>
      <c r="AR56" s="72">
        <f t="shared" si="49"/>
        <v>0</v>
      </c>
      <c r="AS56" s="72">
        <f t="shared" si="49"/>
        <v>13550.000000000002</v>
      </c>
      <c r="AT56" s="72">
        <f t="shared" si="49"/>
        <v>0</v>
      </c>
      <c r="AU56" s="72">
        <f t="shared" si="49"/>
        <v>350</v>
      </c>
      <c r="AV56" s="72">
        <f t="shared" si="49"/>
        <v>0</v>
      </c>
      <c r="AW56" s="72">
        <f t="shared" si="49"/>
        <v>350</v>
      </c>
      <c r="AX56" s="72">
        <f t="shared" si="49"/>
        <v>0</v>
      </c>
      <c r="AY56" s="72">
        <f t="shared" si="49"/>
        <v>350</v>
      </c>
      <c r="AZ56" s="72">
        <f t="shared" si="49"/>
        <v>0</v>
      </c>
      <c r="BA56" s="72">
        <f t="shared" si="49"/>
        <v>13550.000000000002</v>
      </c>
      <c r="BB56" s="72">
        <f t="shared" si="49"/>
        <v>0</v>
      </c>
      <c r="BC56" s="72">
        <f t="shared" si="49"/>
        <v>350</v>
      </c>
      <c r="BD56" s="72">
        <f t="shared" si="49"/>
        <v>0</v>
      </c>
      <c r="BE56" s="72">
        <f t="shared" si="49"/>
        <v>350</v>
      </c>
      <c r="BF56" s="72">
        <f t="shared" si="49"/>
        <v>0</v>
      </c>
      <c r="BG56" s="72">
        <f t="shared" si="49"/>
        <v>350</v>
      </c>
      <c r="BH56" s="72">
        <f t="shared" si="49"/>
        <v>0</v>
      </c>
      <c r="BI56" s="72">
        <f t="shared" si="49"/>
        <v>13550.000000000002</v>
      </c>
      <c r="BJ56" s="72">
        <f t="shared" si="49"/>
        <v>0</v>
      </c>
      <c r="BK56" s="72">
        <f t="shared" si="49"/>
        <v>350</v>
      </c>
      <c r="BL56" s="72">
        <f t="shared" si="49"/>
        <v>0</v>
      </c>
      <c r="BM56" s="72">
        <f t="shared" si="49"/>
        <v>350</v>
      </c>
      <c r="BN56" s="72">
        <f t="shared" si="49"/>
        <v>0</v>
      </c>
      <c r="BO56" s="72">
        <f t="shared" si="49"/>
        <v>350</v>
      </c>
      <c r="BP56" s="72">
        <f t="shared" si="49"/>
        <v>0</v>
      </c>
      <c r="BQ56" s="72">
        <f t="shared" si="49"/>
        <v>13550.000000000002</v>
      </c>
      <c r="BR56" s="72">
        <f t="shared" si="49"/>
        <v>0</v>
      </c>
      <c r="BS56" s="72">
        <f t="shared" si="49"/>
        <v>350</v>
      </c>
      <c r="BT56" s="72">
        <f t="shared" si="49"/>
        <v>0</v>
      </c>
      <c r="BU56" s="72">
        <f t="shared" si="49"/>
        <v>350</v>
      </c>
      <c r="BV56" s="72">
        <f t="shared" si="49"/>
        <v>0</v>
      </c>
      <c r="BW56" s="72">
        <f t="shared" si="49"/>
        <v>350</v>
      </c>
      <c r="BX56" s="72">
        <f t="shared" si="49"/>
        <v>0</v>
      </c>
      <c r="BY56" s="72">
        <f t="shared" si="49"/>
        <v>13550.000000000002</v>
      </c>
      <c r="BZ56" s="72">
        <f t="shared" si="49"/>
        <v>0</v>
      </c>
      <c r="CA56" s="72">
        <f t="shared" si="49"/>
        <v>350</v>
      </c>
      <c r="CB56" s="72">
        <f t="shared" si="49"/>
        <v>0</v>
      </c>
      <c r="CC56" s="72">
        <f t="shared" si="47"/>
        <v>350</v>
      </c>
      <c r="CD56" s="72">
        <f t="shared" si="47"/>
        <v>0</v>
      </c>
      <c r="CE56" s="72">
        <f t="shared" si="47"/>
        <v>350</v>
      </c>
      <c r="CF56" s="72">
        <f t="shared" si="47"/>
        <v>0</v>
      </c>
      <c r="CG56" s="72">
        <f t="shared" si="47"/>
        <v>13550.000000000002</v>
      </c>
      <c r="CH56" s="72">
        <f t="shared" si="47"/>
        <v>0</v>
      </c>
      <c r="CI56" s="72">
        <f t="shared" si="47"/>
        <v>350</v>
      </c>
      <c r="CJ56" s="72">
        <f t="shared" si="47"/>
        <v>0</v>
      </c>
      <c r="CK56" s="72">
        <f t="shared" si="47"/>
        <v>350</v>
      </c>
      <c r="CL56" s="72">
        <f t="shared" si="47"/>
        <v>0</v>
      </c>
      <c r="CM56" s="72">
        <f t="shared" si="47"/>
        <v>350</v>
      </c>
      <c r="CN56" s="72">
        <f t="shared" si="47"/>
        <v>0</v>
      </c>
      <c r="CO56" s="72">
        <f t="shared" si="47"/>
        <v>13550.000000000002</v>
      </c>
      <c r="CP56" s="72">
        <f t="shared" si="47"/>
        <v>0</v>
      </c>
      <c r="CQ56" s="72">
        <f t="shared" si="47"/>
        <v>350</v>
      </c>
      <c r="CR56" s="72">
        <f t="shared" si="47"/>
        <v>0</v>
      </c>
      <c r="CS56" s="72">
        <f t="shared" si="47"/>
        <v>350</v>
      </c>
      <c r="CT56" s="72">
        <f t="shared" si="47"/>
        <v>0</v>
      </c>
      <c r="CU56" s="72">
        <f t="shared" si="47"/>
        <v>350</v>
      </c>
      <c r="CV56" s="72">
        <f t="shared" si="47"/>
        <v>0</v>
      </c>
      <c r="CW56" s="72">
        <f t="shared" si="47"/>
        <v>13550.000000000002</v>
      </c>
      <c r="CX56" s="72">
        <f t="shared" si="47"/>
        <v>0</v>
      </c>
      <c r="CY56" s="72">
        <f t="shared" si="47"/>
        <v>350</v>
      </c>
      <c r="CZ56" s="72">
        <f t="shared" si="47"/>
        <v>0</v>
      </c>
      <c r="DA56" s="72">
        <f t="shared" si="47"/>
        <v>350</v>
      </c>
      <c r="DB56" s="72">
        <f t="shared" si="47"/>
        <v>0</v>
      </c>
      <c r="DC56" s="72">
        <f t="shared" si="47"/>
        <v>350</v>
      </c>
      <c r="DD56" s="72">
        <f t="shared" si="47"/>
        <v>0</v>
      </c>
      <c r="DE56" s="72">
        <f t="shared" si="47"/>
        <v>13550.000000000002</v>
      </c>
      <c r="DF56" s="72">
        <f t="shared" si="47"/>
        <v>0</v>
      </c>
      <c r="DG56" s="72">
        <f t="shared" si="47"/>
        <v>350</v>
      </c>
      <c r="DH56" s="72">
        <f t="shared" si="47"/>
        <v>0</v>
      </c>
      <c r="DI56" s="72">
        <f t="shared" si="47"/>
        <v>350</v>
      </c>
    </row>
    <row r="57" spans="3:113">
      <c r="C57" s="80" t="s">
        <v>147</v>
      </c>
      <c r="D57" s="147">
        <v>85000</v>
      </c>
      <c r="E57" s="79">
        <v>18</v>
      </c>
      <c r="F57" s="72">
        <f>D57*1.1</f>
        <v>93500.000000000015</v>
      </c>
      <c r="G57" s="79">
        <v>1</v>
      </c>
      <c r="H57" s="80">
        <v>1000</v>
      </c>
      <c r="I57" s="80">
        <f t="shared" si="9"/>
        <v>5000</v>
      </c>
      <c r="J57" s="80">
        <f t="shared" si="10"/>
        <v>5000</v>
      </c>
      <c r="K57" s="80">
        <f t="shared" si="11"/>
        <v>5000</v>
      </c>
      <c r="L57" s="80">
        <f t="shared" si="12"/>
        <v>98500.000000000015</v>
      </c>
      <c r="M57" s="78">
        <f t="shared" si="13"/>
        <v>6000</v>
      </c>
      <c r="N57" s="72">
        <f t="shared" si="44"/>
        <v>1000</v>
      </c>
      <c r="O57" s="72">
        <f>IF((O$8)/$E57=ROUND((O$8)/$E57,0),$F57,0)+IF(O$8/$G57=ROUND(O$8/$G57,0),$H57,0)</f>
        <v>1000</v>
      </c>
      <c r="P57" s="72">
        <f>IF((P$8)/$E57=ROUND((P$8)/$E57,0),$F57,0)+IF(P$8/$G57=ROUND(P$8/$G57,0),$H57,0)</f>
        <v>1000</v>
      </c>
      <c r="Q57" s="72">
        <f>IF((Q$8)/$E57=ROUND((Q$8)/$E57,0),$F57,0)+IF(Q$8/$G57=ROUND(Q$8/$G57,0),$H57,0)</f>
        <v>1000</v>
      </c>
      <c r="R57" s="72">
        <f t="shared" si="49"/>
        <v>1000</v>
      </c>
      <c r="S57" s="72">
        <f t="shared" si="49"/>
        <v>1000</v>
      </c>
      <c r="T57" s="72">
        <f t="shared" si="49"/>
        <v>1000</v>
      </c>
      <c r="U57" s="72">
        <f t="shared" si="49"/>
        <v>1000</v>
      </c>
      <c r="V57" s="72">
        <f t="shared" si="49"/>
        <v>1000</v>
      </c>
      <c r="W57" s="72">
        <f t="shared" si="49"/>
        <v>1000</v>
      </c>
      <c r="X57" s="72">
        <f t="shared" si="49"/>
        <v>1000</v>
      </c>
      <c r="Y57" s="72">
        <f t="shared" si="49"/>
        <v>1000</v>
      </c>
      <c r="Z57" s="72">
        <f t="shared" si="49"/>
        <v>1000</v>
      </c>
      <c r="AA57" s="72">
        <f t="shared" si="49"/>
        <v>1000</v>
      </c>
      <c r="AB57" s="72">
        <f t="shared" si="49"/>
        <v>1000</v>
      </c>
      <c r="AC57" s="72">
        <f t="shared" si="49"/>
        <v>1000</v>
      </c>
      <c r="AD57" s="72">
        <f t="shared" si="49"/>
        <v>1000</v>
      </c>
      <c r="AE57" s="72">
        <f t="shared" si="49"/>
        <v>94500.000000000015</v>
      </c>
      <c r="AF57" s="72">
        <f t="shared" si="49"/>
        <v>1000</v>
      </c>
      <c r="AG57" s="72">
        <f t="shared" si="49"/>
        <v>1000</v>
      </c>
      <c r="AH57" s="72">
        <f t="shared" si="49"/>
        <v>1000</v>
      </c>
      <c r="AI57" s="72">
        <f t="shared" si="49"/>
        <v>1000</v>
      </c>
      <c r="AJ57" s="72">
        <f t="shared" si="49"/>
        <v>1000</v>
      </c>
      <c r="AK57" s="72">
        <f t="shared" si="49"/>
        <v>1000</v>
      </c>
      <c r="AL57" s="72">
        <f t="shared" si="49"/>
        <v>1000</v>
      </c>
      <c r="AM57" s="72">
        <f t="shared" si="49"/>
        <v>1000</v>
      </c>
      <c r="AN57" s="72">
        <f t="shared" si="49"/>
        <v>1000</v>
      </c>
      <c r="AO57" s="72">
        <f t="shared" si="49"/>
        <v>1000</v>
      </c>
      <c r="AP57" s="72">
        <f t="shared" si="49"/>
        <v>1000</v>
      </c>
      <c r="AQ57" s="72">
        <f t="shared" si="49"/>
        <v>1000</v>
      </c>
      <c r="AR57" s="72">
        <f t="shared" si="49"/>
        <v>1000</v>
      </c>
      <c r="AS57" s="72">
        <f t="shared" si="49"/>
        <v>1000</v>
      </c>
      <c r="AT57" s="72">
        <f t="shared" si="49"/>
        <v>1000</v>
      </c>
      <c r="AU57" s="72">
        <f t="shared" si="49"/>
        <v>1000</v>
      </c>
      <c r="AV57" s="72">
        <f t="shared" si="49"/>
        <v>1000</v>
      </c>
      <c r="AW57" s="72">
        <f t="shared" si="49"/>
        <v>94500.000000000015</v>
      </c>
      <c r="AX57" s="72">
        <f t="shared" si="49"/>
        <v>1000</v>
      </c>
      <c r="AY57" s="72">
        <f t="shared" si="49"/>
        <v>1000</v>
      </c>
      <c r="AZ57" s="72">
        <f t="shared" si="49"/>
        <v>1000</v>
      </c>
      <c r="BA57" s="72">
        <f t="shared" si="49"/>
        <v>1000</v>
      </c>
      <c r="BB57" s="72">
        <f t="shared" si="49"/>
        <v>1000</v>
      </c>
      <c r="BC57" s="72">
        <f t="shared" si="49"/>
        <v>1000</v>
      </c>
      <c r="BD57" s="72">
        <f t="shared" si="49"/>
        <v>1000</v>
      </c>
      <c r="BE57" s="72">
        <f t="shared" si="49"/>
        <v>1000</v>
      </c>
      <c r="BF57" s="72">
        <f t="shared" si="49"/>
        <v>1000</v>
      </c>
      <c r="BG57" s="72">
        <f t="shared" si="49"/>
        <v>1000</v>
      </c>
      <c r="BH57" s="72">
        <f t="shared" si="49"/>
        <v>1000</v>
      </c>
      <c r="BI57" s="72">
        <f t="shared" si="49"/>
        <v>1000</v>
      </c>
      <c r="BJ57" s="72">
        <f t="shared" si="49"/>
        <v>1000</v>
      </c>
      <c r="BK57" s="72">
        <f t="shared" si="49"/>
        <v>1000</v>
      </c>
      <c r="BL57" s="72">
        <f t="shared" si="49"/>
        <v>1000</v>
      </c>
      <c r="BM57" s="72">
        <f t="shared" si="49"/>
        <v>1000</v>
      </c>
      <c r="BN57" s="72">
        <f t="shared" si="49"/>
        <v>1000</v>
      </c>
      <c r="BO57" s="72">
        <f t="shared" si="49"/>
        <v>94500.000000000015</v>
      </c>
      <c r="BP57" s="72">
        <f t="shared" si="49"/>
        <v>1000</v>
      </c>
      <c r="BQ57" s="72">
        <f t="shared" si="49"/>
        <v>1000</v>
      </c>
      <c r="BR57" s="72">
        <f t="shared" si="49"/>
        <v>1000</v>
      </c>
      <c r="BS57" s="72">
        <f t="shared" si="49"/>
        <v>1000</v>
      </c>
      <c r="BT57" s="72">
        <f t="shared" si="49"/>
        <v>1000</v>
      </c>
      <c r="BU57" s="72">
        <f t="shared" si="49"/>
        <v>1000</v>
      </c>
      <c r="BV57" s="72">
        <f t="shared" si="49"/>
        <v>1000</v>
      </c>
      <c r="BW57" s="72">
        <f t="shared" si="49"/>
        <v>1000</v>
      </c>
      <c r="BX57" s="72">
        <f t="shared" si="49"/>
        <v>1000</v>
      </c>
      <c r="BY57" s="72">
        <f t="shared" si="49"/>
        <v>1000</v>
      </c>
      <c r="BZ57" s="72">
        <f t="shared" si="49"/>
        <v>1000</v>
      </c>
      <c r="CA57" s="72">
        <f t="shared" si="49"/>
        <v>1000</v>
      </c>
      <c r="CB57" s="72">
        <f t="shared" si="49"/>
        <v>1000</v>
      </c>
      <c r="CC57" s="72">
        <f t="shared" si="47"/>
        <v>1000</v>
      </c>
      <c r="CD57" s="72">
        <f t="shared" si="47"/>
        <v>1000</v>
      </c>
      <c r="CE57" s="72">
        <f t="shared" si="47"/>
        <v>1000</v>
      </c>
      <c r="CF57" s="72">
        <f t="shared" si="47"/>
        <v>1000</v>
      </c>
      <c r="CG57" s="72">
        <f t="shared" si="47"/>
        <v>94500.000000000015</v>
      </c>
      <c r="CH57" s="72">
        <f t="shared" si="47"/>
        <v>1000</v>
      </c>
      <c r="CI57" s="72">
        <f t="shared" si="47"/>
        <v>1000</v>
      </c>
      <c r="CJ57" s="72">
        <f t="shared" si="47"/>
        <v>1000</v>
      </c>
      <c r="CK57" s="72">
        <f t="shared" si="47"/>
        <v>1000</v>
      </c>
      <c r="CL57" s="72">
        <f t="shared" si="47"/>
        <v>1000</v>
      </c>
      <c r="CM57" s="72">
        <f t="shared" si="47"/>
        <v>1000</v>
      </c>
      <c r="CN57" s="72">
        <f t="shared" si="47"/>
        <v>1000</v>
      </c>
      <c r="CO57" s="72">
        <f t="shared" si="47"/>
        <v>1000</v>
      </c>
      <c r="CP57" s="72">
        <f t="shared" si="47"/>
        <v>1000</v>
      </c>
      <c r="CQ57" s="72">
        <f t="shared" si="47"/>
        <v>1000</v>
      </c>
      <c r="CR57" s="72">
        <f t="shared" si="47"/>
        <v>1000</v>
      </c>
      <c r="CS57" s="72">
        <f t="shared" si="47"/>
        <v>1000</v>
      </c>
      <c r="CT57" s="72">
        <f t="shared" si="47"/>
        <v>1000</v>
      </c>
      <c r="CU57" s="72">
        <f t="shared" si="47"/>
        <v>1000</v>
      </c>
      <c r="CV57" s="72">
        <f t="shared" si="47"/>
        <v>1000</v>
      </c>
      <c r="CW57" s="72">
        <f t="shared" si="47"/>
        <v>1000</v>
      </c>
      <c r="CX57" s="72">
        <f t="shared" si="47"/>
        <v>1000</v>
      </c>
      <c r="CY57" s="72">
        <f t="shared" si="47"/>
        <v>94500.000000000015</v>
      </c>
      <c r="CZ57" s="72">
        <f t="shared" si="47"/>
        <v>1000</v>
      </c>
      <c r="DA57" s="72">
        <f t="shared" si="47"/>
        <v>1000</v>
      </c>
      <c r="DB57" s="72">
        <f t="shared" si="47"/>
        <v>1000</v>
      </c>
      <c r="DC57" s="72">
        <f t="shared" si="47"/>
        <v>1000</v>
      </c>
      <c r="DD57" s="72">
        <f t="shared" si="47"/>
        <v>1000</v>
      </c>
      <c r="DE57" s="72">
        <f t="shared" si="47"/>
        <v>1000</v>
      </c>
      <c r="DF57" s="72">
        <f t="shared" si="47"/>
        <v>1000</v>
      </c>
      <c r="DG57" s="72">
        <f t="shared" si="47"/>
        <v>1000</v>
      </c>
      <c r="DH57" s="72">
        <f t="shared" si="47"/>
        <v>1000</v>
      </c>
      <c r="DI57" s="72">
        <f t="shared" si="47"/>
        <v>1000</v>
      </c>
    </row>
    <row r="58" spans="3:113">
      <c r="C58" s="80" t="s">
        <v>148</v>
      </c>
      <c r="D58" s="147">
        <v>15000</v>
      </c>
      <c r="E58" s="79">
        <v>12</v>
      </c>
      <c r="F58" s="72">
        <f>D58</f>
        <v>15000</v>
      </c>
      <c r="G58" s="79">
        <v>3</v>
      </c>
      <c r="H58" s="80">
        <v>200</v>
      </c>
      <c r="I58" s="80">
        <f t="shared" si="9"/>
        <v>200</v>
      </c>
      <c r="J58" s="80">
        <f t="shared" si="10"/>
        <v>400</v>
      </c>
      <c r="K58" s="80">
        <f t="shared" si="11"/>
        <v>15400</v>
      </c>
      <c r="L58" s="80">
        <f t="shared" si="12"/>
        <v>200</v>
      </c>
      <c r="M58" s="78">
        <f t="shared" si="13"/>
        <v>400</v>
      </c>
      <c r="N58" s="72">
        <f t="shared" si="44"/>
        <v>0</v>
      </c>
      <c r="O58" s="72">
        <f t="shared" si="48"/>
        <v>0</v>
      </c>
      <c r="P58" s="72">
        <f t="shared" si="48"/>
        <v>200</v>
      </c>
      <c r="Q58" s="72">
        <f t="shared" si="49"/>
        <v>0</v>
      </c>
      <c r="R58" s="72">
        <f t="shared" si="49"/>
        <v>0</v>
      </c>
      <c r="S58" s="72">
        <f t="shared" si="49"/>
        <v>200</v>
      </c>
      <c r="T58" s="72">
        <f t="shared" si="49"/>
        <v>0</v>
      </c>
      <c r="U58" s="72">
        <f t="shared" si="49"/>
        <v>0</v>
      </c>
      <c r="V58" s="72">
        <f t="shared" si="49"/>
        <v>200</v>
      </c>
      <c r="W58" s="72">
        <f t="shared" si="49"/>
        <v>0</v>
      </c>
      <c r="X58" s="72">
        <f t="shared" si="49"/>
        <v>0</v>
      </c>
      <c r="Y58" s="72">
        <f t="shared" si="49"/>
        <v>15200</v>
      </c>
      <c r="Z58" s="72">
        <f t="shared" si="49"/>
        <v>0</v>
      </c>
      <c r="AA58" s="72">
        <f t="shared" si="49"/>
        <v>0</v>
      </c>
      <c r="AB58" s="72">
        <f t="shared" si="49"/>
        <v>200</v>
      </c>
      <c r="AC58" s="72">
        <f t="shared" si="49"/>
        <v>0</v>
      </c>
      <c r="AD58" s="72">
        <f t="shared" si="49"/>
        <v>0</v>
      </c>
      <c r="AE58" s="72">
        <f t="shared" si="49"/>
        <v>200</v>
      </c>
      <c r="AF58" s="72">
        <f t="shared" si="49"/>
        <v>0</v>
      </c>
      <c r="AG58" s="72">
        <f t="shared" si="49"/>
        <v>0</v>
      </c>
      <c r="AH58" s="72">
        <f t="shared" si="49"/>
        <v>200</v>
      </c>
      <c r="AI58" s="72">
        <f t="shared" si="49"/>
        <v>0</v>
      </c>
      <c r="AJ58" s="72">
        <f t="shared" si="49"/>
        <v>0</v>
      </c>
      <c r="AK58" s="72">
        <f t="shared" si="49"/>
        <v>15200</v>
      </c>
      <c r="AL58" s="72">
        <f t="shared" si="49"/>
        <v>0</v>
      </c>
      <c r="AM58" s="72">
        <f t="shared" si="49"/>
        <v>0</v>
      </c>
      <c r="AN58" s="72">
        <f t="shared" si="49"/>
        <v>200</v>
      </c>
      <c r="AO58" s="72">
        <f t="shared" si="49"/>
        <v>0</v>
      </c>
      <c r="AP58" s="72">
        <f t="shared" si="49"/>
        <v>0</v>
      </c>
      <c r="AQ58" s="72">
        <f t="shared" si="49"/>
        <v>200</v>
      </c>
      <c r="AR58" s="72">
        <f t="shared" si="49"/>
        <v>0</v>
      </c>
      <c r="AS58" s="72">
        <f t="shared" si="49"/>
        <v>0</v>
      </c>
      <c r="AT58" s="72">
        <f t="shared" si="49"/>
        <v>200</v>
      </c>
      <c r="AU58" s="72">
        <f t="shared" si="49"/>
        <v>0</v>
      </c>
      <c r="AV58" s="72">
        <f t="shared" si="49"/>
        <v>0</v>
      </c>
      <c r="AW58" s="72">
        <f t="shared" si="49"/>
        <v>15200</v>
      </c>
      <c r="AX58" s="72">
        <f t="shared" si="49"/>
        <v>0</v>
      </c>
      <c r="AY58" s="72">
        <f t="shared" si="49"/>
        <v>0</v>
      </c>
      <c r="AZ58" s="72">
        <f t="shared" si="49"/>
        <v>200</v>
      </c>
      <c r="BA58" s="72">
        <f t="shared" si="49"/>
        <v>0</v>
      </c>
      <c r="BB58" s="72">
        <f t="shared" si="49"/>
        <v>0</v>
      </c>
      <c r="BC58" s="72">
        <f t="shared" si="49"/>
        <v>200</v>
      </c>
      <c r="BD58" s="72">
        <f t="shared" si="49"/>
        <v>0</v>
      </c>
      <c r="BE58" s="72">
        <f t="shared" si="49"/>
        <v>0</v>
      </c>
      <c r="BF58" s="72">
        <f t="shared" si="49"/>
        <v>200</v>
      </c>
      <c r="BG58" s="72">
        <f t="shared" si="49"/>
        <v>0</v>
      </c>
      <c r="BH58" s="72">
        <f t="shared" si="49"/>
        <v>0</v>
      </c>
      <c r="BI58" s="72">
        <f t="shared" si="49"/>
        <v>15200</v>
      </c>
      <c r="BJ58" s="72">
        <f t="shared" si="49"/>
        <v>0</v>
      </c>
      <c r="BK58" s="72">
        <f t="shared" si="49"/>
        <v>0</v>
      </c>
      <c r="BL58" s="72">
        <f t="shared" si="49"/>
        <v>200</v>
      </c>
      <c r="BM58" s="72">
        <f t="shared" si="49"/>
        <v>0</v>
      </c>
      <c r="BN58" s="72">
        <f t="shared" si="49"/>
        <v>0</v>
      </c>
      <c r="BO58" s="72">
        <f t="shared" si="49"/>
        <v>200</v>
      </c>
      <c r="BP58" s="72">
        <f t="shared" si="49"/>
        <v>0</v>
      </c>
      <c r="BQ58" s="72">
        <f t="shared" si="49"/>
        <v>0</v>
      </c>
      <c r="BR58" s="72">
        <f t="shared" si="49"/>
        <v>200</v>
      </c>
      <c r="BS58" s="72">
        <f t="shared" si="49"/>
        <v>0</v>
      </c>
      <c r="BT58" s="72">
        <f t="shared" si="49"/>
        <v>0</v>
      </c>
      <c r="BU58" s="72">
        <f t="shared" si="49"/>
        <v>15200</v>
      </c>
      <c r="BV58" s="72">
        <f t="shared" si="49"/>
        <v>0</v>
      </c>
      <c r="BW58" s="72">
        <f t="shared" si="49"/>
        <v>0</v>
      </c>
      <c r="BX58" s="72">
        <f t="shared" si="49"/>
        <v>200</v>
      </c>
      <c r="BY58" s="72">
        <f t="shared" si="49"/>
        <v>0</v>
      </c>
      <c r="BZ58" s="72">
        <f t="shared" si="49"/>
        <v>0</v>
      </c>
      <c r="CA58" s="72">
        <f t="shared" si="49"/>
        <v>200</v>
      </c>
      <c r="CB58" s="72">
        <f t="shared" ref="CB58:DI82" si="50">IF((CB$8)/$E58=ROUND((CB$8)/$E58,0),$F58,0)+IF(CB$8/$G58=ROUND(CB$8/$G58,0),$H58,0)</f>
        <v>0</v>
      </c>
      <c r="CC58" s="72">
        <f t="shared" si="50"/>
        <v>0</v>
      </c>
      <c r="CD58" s="72">
        <f t="shared" si="50"/>
        <v>200</v>
      </c>
      <c r="CE58" s="72">
        <f t="shared" si="50"/>
        <v>0</v>
      </c>
      <c r="CF58" s="72">
        <f t="shared" si="50"/>
        <v>0</v>
      </c>
      <c r="CG58" s="72">
        <f t="shared" si="50"/>
        <v>15200</v>
      </c>
      <c r="CH58" s="72">
        <f t="shared" si="50"/>
        <v>0</v>
      </c>
      <c r="CI58" s="72">
        <f t="shared" si="50"/>
        <v>0</v>
      </c>
      <c r="CJ58" s="72">
        <f t="shared" si="50"/>
        <v>200</v>
      </c>
      <c r="CK58" s="72">
        <f t="shared" si="50"/>
        <v>0</v>
      </c>
      <c r="CL58" s="72">
        <f t="shared" si="50"/>
        <v>0</v>
      </c>
      <c r="CM58" s="72">
        <f t="shared" si="50"/>
        <v>200</v>
      </c>
      <c r="CN58" s="72">
        <f t="shared" si="50"/>
        <v>0</v>
      </c>
      <c r="CO58" s="72">
        <f t="shared" si="50"/>
        <v>0</v>
      </c>
      <c r="CP58" s="72">
        <f t="shared" si="50"/>
        <v>200</v>
      </c>
      <c r="CQ58" s="72">
        <f t="shared" si="50"/>
        <v>0</v>
      </c>
      <c r="CR58" s="72">
        <f t="shared" si="50"/>
        <v>0</v>
      </c>
      <c r="CS58" s="72">
        <f t="shared" si="50"/>
        <v>15200</v>
      </c>
      <c r="CT58" s="72">
        <f t="shared" si="50"/>
        <v>0</v>
      </c>
      <c r="CU58" s="72">
        <f t="shared" si="50"/>
        <v>0</v>
      </c>
      <c r="CV58" s="72">
        <f t="shared" si="50"/>
        <v>200</v>
      </c>
      <c r="CW58" s="72">
        <f t="shared" si="50"/>
        <v>0</v>
      </c>
      <c r="CX58" s="72">
        <f t="shared" si="50"/>
        <v>0</v>
      </c>
      <c r="CY58" s="72">
        <f t="shared" si="50"/>
        <v>200</v>
      </c>
      <c r="CZ58" s="72">
        <f t="shared" si="50"/>
        <v>0</v>
      </c>
      <c r="DA58" s="72">
        <f t="shared" si="50"/>
        <v>0</v>
      </c>
      <c r="DB58" s="72">
        <f t="shared" si="50"/>
        <v>200</v>
      </c>
      <c r="DC58" s="72">
        <f t="shared" si="50"/>
        <v>0</v>
      </c>
      <c r="DD58" s="72">
        <f t="shared" si="50"/>
        <v>0</v>
      </c>
      <c r="DE58" s="72">
        <f t="shared" si="50"/>
        <v>15200</v>
      </c>
      <c r="DF58" s="72">
        <f t="shared" si="50"/>
        <v>0</v>
      </c>
      <c r="DG58" s="72">
        <f t="shared" si="50"/>
        <v>0</v>
      </c>
      <c r="DH58" s="72">
        <f t="shared" si="50"/>
        <v>200</v>
      </c>
      <c r="DI58" s="72">
        <f t="shared" si="50"/>
        <v>0</v>
      </c>
    </row>
    <row r="59" spans="3:113">
      <c r="C59" s="80" t="s">
        <v>149</v>
      </c>
      <c r="D59" s="147">
        <v>2130000</v>
      </c>
      <c r="E59" s="79">
        <v>18</v>
      </c>
      <c r="F59" s="72">
        <f t="shared" ref="F59:F60" si="51">D59*1.1</f>
        <v>2343000</v>
      </c>
      <c r="G59" s="79">
        <v>3</v>
      </c>
      <c r="H59" s="80">
        <v>15000</v>
      </c>
      <c r="I59" s="80">
        <f t="shared" si="9"/>
        <v>15000</v>
      </c>
      <c r="J59" s="80">
        <f t="shared" si="10"/>
        <v>30000</v>
      </c>
      <c r="K59" s="80">
        <f t="shared" si="11"/>
        <v>30000</v>
      </c>
      <c r="L59" s="80">
        <f t="shared" si="12"/>
        <v>2358000</v>
      </c>
      <c r="M59" s="78">
        <f t="shared" si="13"/>
        <v>30000</v>
      </c>
      <c r="N59" s="72">
        <f t="shared" si="44"/>
        <v>0</v>
      </c>
      <c r="O59" s="72">
        <f t="shared" si="48"/>
        <v>0</v>
      </c>
      <c r="P59" s="72">
        <f t="shared" si="48"/>
        <v>15000</v>
      </c>
      <c r="Q59" s="72">
        <f t="shared" si="48"/>
        <v>0</v>
      </c>
      <c r="R59" s="72">
        <f t="shared" si="48"/>
        <v>0</v>
      </c>
      <c r="S59" s="72">
        <f t="shared" si="48"/>
        <v>15000</v>
      </c>
      <c r="T59" s="72">
        <f t="shared" si="48"/>
        <v>0</v>
      </c>
      <c r="U59" s="72">
        <f t="shared" si="48"/>
        <v>0</v>
      </c>
      <c r="V59" s="72">
        <f t="shared" si="48"/>
        <v>15000</v>
      </c>
      <c r="W59" s="72">
        <f t="shared" si="48"/>
        <v>0</v>
      </c>
      <c r="X59" s="72">
        <f t="shared" si="48"/>
        <v>0</v>
      </c>
      <c r="Y59" s="72">
        <f t="shared" si="48"/>
        <v>15000</v>
      </c>
      <c r="Z59" s="72">
        <f t="shared" si="48"/>
        <v>0</v>
      </c>
      <c r="AA59" s="72">
        <f t="shared" si="48"/>
        <v>0</v>
      </c>
      <c r="AB59" s="72">
        <f t="shared" si="48"/>
        <v>15000</v>
      </c>
      <c r="AC59" s="72">
        <f t="shared" si="48"/>
        <v>0</v>
      </c>
      <c r="AD59" s="72">
        <f t="shared" si="48"/>
        <v>0</v>
      </c>
      <c r="AE59" s="72">
        <f t="shared" ref="AE59:CP62" si="52">IF((AE$8)/$E59=ROUND((AE$8)/$E59,0),$F59,0)+IF(AE$8/$G59=ROUND(AE$8/$G59,0),$H59,0)</f>
        <v>2358000</v>
      </c>
      <c r="AF59" s="72">
        <f t="shared" si="52"/>
        <v>0</v>
      </c>
      <c r="AG59" s="72">
        <f t="shared" si="52"/>
        <v>0</v>
      </c>
      <c r="AH59" s="72">
        <f t="shared" si="52"/>
        <v>15000</v>
      </c>
      <c r="AI59" s="72">
        <f t="shared" si="52"/>
        <v>0</v>
      </c>
      <c r="AJ59" s="72">
        <f t="shared" si="52"/>
        <v>0</v>
      </c>
      <c r="AK59" s="72">
        <f t="shared" si="52"/>
        <v>15000</v>
      </c>
      <c r="AL59" s="72">
        <f t="shared" si="52"/>
        <v>0</v>
      </c>
      <c r="AM59" s="72">
        <f t="shared" si="52"/>
        <v>0</v>
      </c>
      <c r="AN59" s="72">
        <f t="shared" si="52"/>
        <v>15000</v>
      </c>
      <c r="AO59" s="72">
        <f t="shared" si="52"/>
        <v>0</v>
      </c>
      <c r="AP59" s="72">
        <f t="shared" si="52"/>
        <v>0</v>
      </c>
      <c r="AQ59" s="72">
        <f t="shared" si="52"/>
        <v>15000</v>
      </c>
      <c r="AR59" s="72">
        <f t="shared" si="52"/>
        <v>0</v>
      </c>
      <c r="AS59" s="72">
        <f t="shared" si="52"/>
        <v>0</v>
      </c>
      <c r="AT59" s="72">
        <f t="shared" si="52"/>
        <v>15000</v>
      </c>
      <c r="AU59" s="72">
        <f t="shared" si="52"/>
        <v>0</v>
      </c>
      <c r="AV59" s="72">
        <f t="shared" si="52"/>
        <v>0</v>
      </c>
      <c r="AW59" s="72">
        <f t="shared" si="52"/>
        <v>2358000</v>
      </c>
      <c r="AX59" s="72">
        <f t="shared" si="52"/>
        <v>0</v>
      </c>
      <c r="AY59" s="72">
        <f t="shared" si="52"/>
        <v>0</v>
      </c>
      <c r="AZ59" s="72">
        <f t="shared" si="52"/>
        <v>15000</v>
      </c>
      <c r="BA59" s="72">
        <f t="shared" si="52"/>
        <v>0</v>
      </c>
      <c r="BB59" s="72">
        <f t="shared" si="52"/>
        <v>0</v>
      </c>
      <c r="BC59" s="72">
        <f t="shared" si="52"/>
        <v>15000</v>
      </c>
      <c r="BD59" s="72">
        <f t="shared" si="52"/>
        <v>0</v>
      </c>
      <c r="BE59" s="72">
        <f t="shared" si="52"/>
        <v>0</v>
      </c>
      <c r="BF59" s="72">
        <f t="shared" si="52"/>
        <v>15000</v>
      </c>
      <c r="BG59" s="72">
        <f t="shared" si="52"/>
        <v>0</v>
      </c>
      <c r="BH59" s="72">
        <f t="shared" si="52"/>
        <v>0</v>
      </c>
      <c r="BI59" s="72">
        <f t="shared" si="52"/>
        <v>15000</v>
      </c>
      <c r="BJ59" s="72">
        <f t="shared" si="52"/>
        <v>0</v>
      </c>
      <c r="BK59" s="72">
        <f t="shared" si="52"/>
        <v>0</v>
      </c>
      <c r="BL59" s="72">
        <f t="shared" si="52"/>
        <v>15000</v>
      </c>
      <c r="BM59" s="72">
        <f t="shared" si="52"/>
        <v>0</v>
      </c>
      <c r="BN59" s="72">
        <f t="shared" si="52"/>
        <v>0</v>
      </c>
      <c r="BO59" s="72">
        <f t="shared" si="52"/>
        <v>2358000</v>
      </c>
      <c r="BP59" s="72">
        <f t="shared" si="52"/>
        <v>0</v>
      </c>
      <c r="BQ59" s="72">
        <f t="shared" si="52"/>
        <v>0</v>
      </c>
      <c r="BR59" s="72">
        <f t="shared" si="52"/>
        <v>15000</v>
      </c>
      <c r="BS59" s="72">
        <f t="shared" si="52"/>
        <v>0</v>
      </c>
      <c r="BT59" s="72">
        <f t="shared" si="52"/>
        <v>0</v>
      </c>
      <c r="BU59" s="72">
        <f t="shared" si="52"/>
        <v>15000</v>
      </c>
      <c r="BV59" s="72">
        <f t="shared" si="52"/>
        <v>0</v>
      </c>
      <c r="BW59" s="72">
        <f t="shared" si="52"/>
        <v>0</v>
      </c>
      <c r="BX59" s="72">
        <f t="shared" si="52"/>
        <v>15000</v>
      </c>
      <c r="BY59" s="72">
        <f t="shared" si="52"/>
        <v>0</v>
      </c>
      <c r="BZ59" s="72">
        <f t="shared" si="52"/>
        <v>0</v>
      </c>
      <c r="CA59" s="72">
        <f t="shared" si="52"/>
        <v>15000</v>
      </c>
      <c r="CB59" s="72">
        <f t="shared" si="52"/>
        <v>0</v>
      </c>
      <c r="CC59" s="72">
        <f t="shared" si="52"/>
        <v>0</v>
      </c>
      <c r="CD59" s="72">
        <f t="shared" si="52"/>
        <v>15000</v>
      </c>
      <c r="CE59" s="72">
        <f t="shared" si="52"/>
        <v>0</v>
      </c>
      <c r="CF59" s="72">
        <f t="shared" si="52"/>
        <v>0</v>
      </c>
      <c r="CG59" s="72">
        <f t="shared" si="52"/>
        <v>2358000</v>
      </c>
      <c r="CH59" s="72">
        <f t="shared" si="52"/>
        <v>0</v>
      </c>
      <c r="CI59" s="72">
        <f t="shared" si="52"/>
        <v>0</v>
      </c>
      <c r="CJ59" s="72">
        <f t="shared" si="52"/>
        <v>15000</v>
      </c>
      <c r="CK59" s="72">
        <f t="shared" si="52"/>
        <v>0</v>
      </c>
      <c r="CL59" s="72">
        <f t="shared" si="52"/>
        <v>0</v>
      </c>
      <c r="CM59" s="72">
        <f t="shared" si="52"/>
        <v>15000</v>
      </c>
      <c r="CN59" s="72">
        <f t="shared" si="52"/>
        <v>0</v>
      </c>
      <c r="CO59" s="72">
        <f t="shared" si="52"/>
        <v>0</v>
      </c>
      <c r="CP59" s="72">
        <f t="shared" si="52"/>
        <v>15000</v>
      </c>
      <c r="CQ59" s="72">
        <f t="shared" ref="CQ59:DI62" si="53">IF((CQ$8)/$E59=ROUND((CQ$8)/$E59,0),$F59,0)+IF(CQ$8/$G59=ROUND(CQ$8/$G59,0),$H59,0)</f>
        <v>0</v>
      </c>
      <c r="CR59" s="72">
        <f t="shared" si="53"/>
        <v>0</v>
      </c>
      <c r="CS59" s="72">
        <f t="shared" si="53"/>
        <v>15000</v>
      </c>
      <c r="CT59" s="72">
        <f t="shared" si="53"/>
        <v>0</v>
      </c>
      <c r="CU59" s="72">
        <f t="shared" si="53"/>
        <v>0</v>
      </c>
      <c r="CV59" s="72">
        <f t="shared" si="53"/>
        <v>15000</v>
      </c>
      <c r="CW59" s="72">
        <f t="shared" si="53"/>
        <v>0</v>
      </c>
      <c r="CX59" s="72">
        <f t="shared" si="53"/>
        <v>0</v>
      </c>
      <c r="CY59" s="72">
        <f t="shared" si="53"/>
        <v>2358000</v>
      </c>
      <c r="CZ59" s="72">
        <f t="shared" si="53"/>
        <v>0</v>
      </c>
      <c r="DA59" s="72">
        <f t="shared" si="53"/>
        <v>0</v>
      </c>
      <c r="DB59" s="72">
        <f t="shared" si="53"/>
        <v>15000</v>
      </c>
      <c r="DC59" s="72">
        <f t="shared" si="53"/>
        <v>0</v>
      </c>
      <c r="DD59" s="72">
        <f t="shared" si="53"/>
        <v>0</v>
      </c>
      <c r="DE59" s="72">
        <f t="shared" si="53"/>
        <v>15000</v>
      </c>
      <c r="DF59" s="72">
        <f t="shared" si="53"/>
        <v>0</v>
      </c>
      <c r="DG59" s="72">
        <f t="shared" si="53"/>
        <v>0</v>
      </c>
      <c r="DH59" s="72">
        <f t="shared" si="53"/>
        <v>15000</v>
      </c>
      <c r="DI59" s="72">
        <f t="shared" si="53"/>
        <v>0</v>
      </c>
    </row>
    <row r="60" spans="3:113">
      <c r="C60" s="80" t="s">
        <v>85</v>
      </c>
      <c r="D60" s="147">
        <v>25550</v>
      </c>
      <c r="E60" s="79">
        <v>15</v>
      </c>
      <c r="F60" s="72">
        <f t="shared" si="51"/>
        <v>28105.000000000004</v>
      </c>
      <c r="G60" s="79">
        <v>3</v>
      </c>
      <c r="H60" s="80">
        <v>1000</v>
      </c>
      <c r="I60" s="80">
        <f t="shared" si="9"/>
        <v>1000</v>
      </c>
      <c r="J60" s="80">
        <f t="shared" si="10"/>
        <v>2000</v>
      </c>
      <c r="K60" s="80">
        <f t="shared" si="11"/>
        <v>30105.000000000004</v>
      </c>
      <c r="L60" s="80">
        <f t="shared" si="12"/>
        <v>1000</v>
      </c>
      <c r="M60" s="78">
        <f t="shared" si="13"/>
        <v>30105.000000000004</v>
      </c>
      <c r="N60" s="72">
        <f t="shared" si="44"/>
        <v>0</v>
      </c>
      <c r="O60" s="72">
        <f t="shared" si="48"/>
        <v>0</v>
      </c>
      <c r="P60" s="72">
        <f t="shared" si="48"/>
        <v>1000</v>
      </c>
      <c r="Q60" s="72">
        <f t="shared" si="48"/>
        <v>0</v>
      </c>
      <c r="R60" s="72">
        <f t="shared" si="48"/>
        <v>0</v>
      </c>
      <c r="S60" s="72">
        <f t="shared" si="48"/>
        <v>1000</v>
      </c>
      <c r="T60" s="72">
        <f t="shared" si="48"/>
        <v>0</v>
      </c>
      <c r="U60" s="72">
        <f t="shared" si="48"/>
        <v>0</v>
      </c>
      <c r="V60" s="72">
        <f t="shared" si="48"/>
        <v>1000</v>
      </c>
      <c r="W60" s="72">
        <f t="shared" si="48"/>
        <v>0</v>
      </c>
      <c r="X60" s="72">
        <f t="shared" si="48"/>
        <v>0</v>
      </c>
      <c r="Y60" s="72">
        <f t="shared" si="48"/>
        <v>1000</v>
      </c>
      <c r="Z60" s="72">
        <f t="shared" si="48"/>
        <v>0</v>
      </c>
      <c r="AA60" s="72">
        <f t="shared" si="48"/>
        <v>0</v>
      </c>
      <c r="AB60" s="72">
        <f t="shared" si="48"/>
        <v>29105.000000000004</v>
      </c>
      <c r="AC60" s="72">
        <f t="shared" si="48"/>
        <v>0</v>
      </c>
      <c r="AD60" s="72">
        <f t="shared" si="48"/>
        <v>0</v>
      </c>
      <c r="AE60" s="72">
        <f t="shared" si="52"/>
        <v>1000</v>
      </c>
      <c r="AF60" s="72">
        <f t="shared" si="52"/>
        <v>0</v>
      </c>
      <c r="AG60" s="72">
        <f t="shared" si="52"/>
        <v>0</v>
      </c>
      <c r="AH60" s="72">
        <f t="shared" si="52"/>
        <v>1000</v>
      </c>
      <c r="AI60" s="72">
        <f t="shared" si="52"/>
        <v>0</v>
      </c>
      <c r="AJ60" s="72">
        <f t="shared" si="52"/>
        <v>0</v>
      </c>
      <c r="AK60" s="72">
        <f t="shared" si="52"/>
        <v>1000</v>
      </c>
      <c r="AL60" s="72">
        <f t="shared" si="52"/>
        <v>0</v>
      </c>
      <c r="AM60" s="72">
        <f t="shared" si="52"/>
        <v>0</v>
      </c>
      <c r="AN60" s="72">
        <f t="shared" si="52"/>
        <v>1000</v>
      </c>
      <c r="AO60" s="72">
        <f t="shared" si="52"/>
        <v>0</v>
      </c>
      <c r="AP60" s="72">
        <f t="shared" si="52"/>
        <v>0</v>
      </c>
      <c r="AQ60" s="72">
        <f t="shared" si="52"/>
        <v>29105.000000000004</v>
      </c>
      <c r="AR60" s="72">
        <f t="shared" si="52"/>
        <v>0</v>
      </c>
      <c r="AS60" s="72">
        <f t="shared" si="52"/>
        <v>0</v>
      </c>
      <c r="AT60" s="72">
        <f t="shared" si="52"/>
        <v>1000</v>
      </c>
      <c r="AU60" s="72">
        <f t="shared" si="52"/>
        <v>0</v>
      </c>
      <c r="AV60" s="72">
        <f t="shared" si="52"/>
        <v>0</v>
      </c>
      <c r="AW60" s="72">
        <f t="shared" si="52"/>
        <v>1000</v>
      </c>
      <c r="AX60" s="72">
        <f t="shared" si="52"/>
        <v>0</v>
      </c>
      <c r="AY60" s="72">
        <f t="shared" si="52"/>
        <v>0</v>
      </c>
      <c r="AZ60" s="72">
        <f t="shared" si="52"/>
        <v>1000</v>
      </c>
      <c r="BA60" s="72">
        <f t="shared" si="52"/>
        <v>0</v>
      </c>
      <c r="BB60" s="72">
        <f t="shared" si="52"/>
        <v>0</v>
      </c>
      <c r="BC60" s="72">
        <f t="shared" si="52"/>
        <v>1000</v>
      </c>
      <c r="BD60" s="72">
        <f t="shared" si="52"/>
        <v>0</v>
      </c>
      <c r="BE60" s="72">
        <f t="shared" si="52"/>
        <v>0</v>
      </c>
      <c r="BF60" s="72">
        <f t="shared" si="52"/>
        <v>29105.000000000004</v>
      </c>
      <c r="BG60" s="72">
        <f t="shared" si="52"/>
        <v>0</v>
      </c>
      <c r="BH60" s="72">
        <f t="shared" si="52"/>
        <v>0</v>
      </c>
      <c r="BI60" s="72">
        <f t="shared" si="52"/>
        <v>1000</v>
      </c>
      <c r="BJ60" s="72">
        <f t="shared" si="52"/>
        <v>0</v>
      </c>
      <c r="BK60" s="72">
        <f t="shared" si="52"/>
        <v>0</v>
      </c>
      <c r="BL60" s="72">
        <f t="shared" si="52"/>
        <v>1000</v>
      </c>
      <c r="BM60" s="72">
        <f t="shared" si="52"/>
        <v>0</v>
      </c>
      <c r="BN60" s="72">
        <f t="shared" si="52"/>
        <v>0</v>
      </c>
      <c r="BO60" s="72">
        <f t="shared" si="52"/>
        <v>1000</v>
      </c>
      <c r="BP60" s="72">
        <f t="shared" si="52"/>
        <v>0</v>
      </c>
      <c r="BQ60" s="72">
        <f t="shared" si="52"/>
        <v>0</v>
      </c>
      <c r="BR60" s="72">
        <f t="shared" si="52"/>
        <v>1000</v>
      </c>
      <c r="BS60" s="72">
        <f t="shared" si="52"/>
        <v>0</v>
      </c>
      <c r="BT60" s="72">
        <f t="shared" si="52"/>
        <v>0</v>
      </c>
      <c r="BU60" s="72">
        <f t="shared" si="52"/>
        <v>29105.000000000004</v>
      </c>
      <c r="BV60" s="72">
        <f t="shared" si="52"/>
        <v>0</v>
      </c>
      <c r="BW60" s="72">
        <f t="shared" si="52"/>
        <v>0</v>
      </c>
      <c r="BX60" s="72">
        <f t="shared" si="52"/>
        <v>1000</v>
      </c>
      <c r="BY60" s="72">
        <f t="shared" si="52"/>
        <v>0</v>
      </c>
      <c r="BZ60" s="72">
        <f t="shared" si="52"/>
        <v>0</v>
      </c>
      <c r="CA60" s="72">
        <f t="shared" si="52"/>
        <v>1000</v>
      </c>
      <c r="CB60" s="72">
        <f t="shared" si="52"/>
        <v>0</v>
      </c>
      <c r="CC60" s="72">
        <f t="shared" si="52"/>
        <v>0</v>
      </c>
      <c r="CD60" s="72">
        <f t="shared" si="52"/>
        <v>1000</v>
      </c>
      <c r="CE60" s="72">
        <f t="shared" si="52"/>
        <v>0</v>
      </c>
      <c r="CF60" s="72">
        <f t="shared" si="52"/>
        <v>0</v>
      </c>
      <c r="CG60" s="72">
        <f t="shared" si="52"/>
        <v>1000</v>
      </c>
      <c r="CH60" s="72">
        <f t="shared" si="52"/>
        <v>0</v>
      </c>
      <c r="CI60" s="72">
        <f t="shared" si="52"/>
        <v>0</v>
      </c>
      <c r="CJ60" s="72">
        <f t="shared" si="52"/>
        <v>29105.000000000004</v>
      </c>
      <c r="CK60" s="72">
        <f t="shared" si="52"/>
        <v>0</v>
      </c>
      <c r="CL60" s="72">
        <f t="shared" si="52"/>
        <v>0</v>
      </c>
      <c r="CM60" s="72">
        <f t="shared" si="52"/>
        <v>1000</v>
      </c>
      <c r="CN60" s="72">
        <f t="shared" si="52"/>
        <v>0</v>
      </c>
      <c r="CO60" s="72">
        <f t="shared" si="52"/>
        <v>0</v>
      </c>
      <c r="CP60" s="72">
        <f t="shared" si="52"/>
        <v>1000</v>
      </c>
      <c r="CQ60" s="72">
        <f t="shared" si="53"/>
        <v>0</v>
      </c>
      <c r="CR60" s="72">
        <f t="shared" si="53"/>
        <v>0</v>
      </c>
      <c r="CS60" s="72">
        <f t="shared" si="53"/>
        <v>1000</v>
      </c>
      <c r="CT60" s="72">
        <f t="shared" si="53"/>
        <v>0</v>
      </c>
      <c r="CU60" s="72">
        <f t="shared" si="53"/>
        <v>0</v>
      </c>
      <c r="CV60" s="72">
        <f t="shared" si="53"/>
        <v>1000</v>
      </c>
      <c r="CW60" s="72">
        <f t="shared" si="53"/>
        <v>0</v>
      </c>
      <c r="CX60" s="72">
        <f t="shared" si="53"/>
        <v>0</v>
      </c>
      <c r="CY60" s="72">
        <f t="shared" si="53"/>
        <v>29105.000000000004</v>
      </c>
      <c r="CZ60" s="72">
        <f t="shared" si="53"/>
        <v>0</v>
      </c>
      <c r="DA60" s="72">
        <f t="shared" si="53"/>
        <v>0</v>
      </c>
      <c r="DB60" s="72">
        <f t="shared" si="53"/>
        <v>1000</v>
      </c>
      <c r="DC60" s="72">
        <f t="shared" si="53"/>
        <v>0</v>
      </c>
      <c r="DD60" s="72">
        <f t="shared" si="53"/>
        <v>0</v>
      </c>
      <c r="DE60" s="72">
        <f t="shared" si="53"/>
        <v>1000</v>
      </c>
      <c r="DF60" s="72">
        <f t="shared" si="53"/>
        <v>0</v>
      </c>
      <c r="DG60" s="72">
        <f t="shared" si="53"/>
        <v>0</v>
      </c>
      <c r="DH60" s="72">
        <f t="shared" si="53"/>
        <v>1000</v>
      </c>
      <c r="DI60" s="72">
        <f t="shared" si="53"/>
        <v>0</v>
      </c>
    </row>
    <row r="61" spans="3:113">
      <c r="C61" s="80" t="s">
        <v>86</v>
      </c>
      <c r="D61" s="147">
        <v>18250</v>
      </c>
      <c r="E61" s="79">
        <v>15</v>
      </c>
      <c r="F61" s="72">
        <f>D61*1.1</f>
        <v>20075</v>
      </c>
      <c r="G61" s="79">
        <v>3</v>
      </c>
      <c r="H61" s="80">
        <v>1000</v>
      </c>
      <c r="I61" s="80">
        <f t="shared" si="9"/>
        <v>1000</v>
      </c>
      <c r="J61" s="80">
        <f t="shared" si="10"/>
        <v>2000</v>
      </c>
      <c r="K61" s="80">
        <f t="shared" si="11"/>
        <v>22075</v>
      </c>
      <c r="L61" s="80">
        <f t="shared" si="12"/>
        <v>1000</v>
      </c>
      <c r="M61" s="78">
        <f t="shared" si="13"/>
        <v>22075</v>
      </c>
      <c r="N61" s="72">
        <f t="shared" si="44"/>
        <v>0</v>
      </c>
      <c r="O61" s="72">
        <f t="shared" si="48"/>
        <v>0</v>
      </c>
      <c r="P61" s="72">
        <f t="shared" si="48"/>
        <v>1000</v>
      </c>
      <c r="Q61" s="72">
        <f t="shared" si="48"/>
        <v>0</v>
      </c>
      <c r="R61" s="72">
        <f t="shared" si="48"/>
        <v>0</v>
      </c>
      <c r="S61" s="72">
        <f t="shared" si="48"/>
        <v>1000</v>
      </c>
      <c r="T61" s="72">
        <f t="shared" si="48"/>
        <v>0</v>
      </c>
      <c r="U61" s="72">
        <f t="shared" si="48"/>
        <v>0</v>
      </c>
      <c r="V61" s="72">
        <f t="shared" si="48"/>
        <v>1000</v>
      </c>
      <c r="W61" s="72">
        <f t="shared" si="48"/>
        <v>0</v>
      </c>
      <c r="X61" s="72">
        <f t="shared" si="48"/>
        <v>0</v>
      </c>
      <c r="Y61" s="72">
        <f t="shared" si="48"/>
        <v>1000</v>
      </c>
      <c r="Z61" s="72">
        <f t="shared" si="48"/>
        <v>0</v>
      </c>
      <c r="AA61" s="72">
        <f t="shared" si="48"/>
        <v>0</v>
      </c>
      <c r="AB61" s="72">
        <f t="shared" si="48"/>
        <v>21075</v>
      </c>
      <c r="AC61" s="72">
        <f t="shared" si="48"/>
        <v>0</v>
      </c>
      <c r="AD61" s="72">
        <f t="shared" si="48"/>
        <v>0</v>
      </c>
      <c r="AE61" s="72">
        <f t="shared" si="52"/>
        <v>1000</v>
      </c>
      <c r="AF61" s="72">
        <f t="shared" si="52"/>
        <v>0</v>
      </c>
      <c r="AG61" s="72">
        <f t="shared" si="52"/>
        <v>0</v>
      </c>
      <c r="AH61" s="72">
        <f t="shared" si="52"/>
        <v>1000</v>
      </c>
      <c r="AI61" s="72">
        <f t="shared" si="52"/>
        <v>0</v>
      </c>
      <c r="AJ61" s="72">
        <f t="shared" si="52"/>
        <v>0</v>
      </c>
      <c r="AK61" s="72">
        <f t="shared" si="52"/>
        <v>1000</v>
      </c>
      <c r="AL61" s="72">
        <f t="shared" si="52"/>
        <v>0</v>
      </c>
      <c r="AM61" s="72">
        <f t="shared" si="52"/>
        <v>0</v>
      </c>
      <c r="AN61" s="72">
        <f t="shared" si="52"/>
        <v>1000</v>
      </c>
      <c r="AO61" s="72">
        <f t="shared" si="52"/>
        <v>0</v>
      </c>
      <c r="AP61" s="72">
        <f t="shared" si="52"/>
        <v>0</v>
      </c>
      <c r="AQ61" s="72">
        <f t="shared" si="52"/>
        <v>21075</v>
      </c>
      <c r="AR61" s="72">
        <f t="shared" si="52"/>
        <v>0</v>
      </c>
      <c r="AS61" s="72">
        <f t="shared" si="52"/>
        <v>0</v>
      </c>
      <c r="AT61" s="72">
        <f t="shared" si="52"/>
        <v>1000</v>
      </c>
      <c r="AU61" s="72">
        <f t="shared" si="52"/>
        <v>0</v>
      </c>
      <c r="AV61" s="72">
        <f t="shared" si="52"/>
        <v>0</v>
      </c>
      <c r="AW61" s="72">
        <f t="shared" si="52"/>
        <v>1000</v>
      </c>
      <c r="AX61" s="72">
        <f t="shared" si="52"/>
        <v>0</v>
      </c>
      <c r="AY61" s="72">
        <f t="shared" si="52"/>
        <v>0</v>
      </c>
      <c r="AZ61" s="72">
        <f t="shared" si="52"/>
        <v>1000</v>
      </c>
      <c r="BA61" s="72">
        <f t="shared" si="52"/>
        <v>0</v>
      </c>
      <c r="BB61" s="72">
        <f t="shared" si="52"/>
        <v>0</v>
      </c>
      <c r="BC61" s="72">
        <f t="shared" si="52"/>
        <v>1000</v>
      </c>
      <c r="BD61" s="72">
        <f t="shared" si="52"/>
        <v>0</v>
      </c>
      <c r="BE61" s="72">
        <f t="shared" si="52"/>
        <v>0</v>
      </c>
      <c r="BF61" s="72">
        <f t="shared" si="52"/>
        <v>21075</v>
      </c>
      <c r="BG61" s="72">
        <f t="shared" si="52"/>
        <v>0</v>
      </c>
      <c r="BH61" s="72">
        <f t="shared" si="52"/>
        <v>0</v>
      </c>
      <c r="BI61" s="72">
        <f t="shared" si="52"/>
        <v>1000</v>
      </c>
      <c r="BJ61" s="72">
        <f t="shared" si="52"/>
        <v>0</v>
      </c>
      <c r="BK61" s="72">
        <f t="shared" si="52"/>
        <v>0</v>
      </c>
      <c r="BL61" s="72">
        <f t="shared" si="52"/>
        <v>1000</v>
      </c>
      <c r="BM61" s="72">
        <f t="shared" si="52"/>
        <v>0</v>
      </c>
      <c r="BN61" s="72">
        <f t="shared" si="52"/>
        <v>0</v>
      </c>
      <c r="BO61" s="72">
        <f t="shared" si="52"/>
        <v>1000</v>
      </c>
      <c r="BP61" s="72">
        <f t="shared" si="52"/>
        <v>0</v>
      </c>
      <c r="BQ61" s="72">
        <f t="shared" si="52"/>
        <v>0</v>
      </c>
      <c r="BR61" s="72">
        <f t="shared" si="52"/>
        <v>1000</v>
      </c>
      <c r="BS61" s="72">
        <f t="shared" si="52"/>
        <v>0</v>
      </c>
      <c r="BT61" s="72">
        <f t="shared" si="52"/>
        <v>0</v>
      </c>
      <c r="BU61" s="72">
        <f t="shared" si="52"/>
        <v>21075</v>
      </c>
      <c r="BV61" s="72">
        <f t="shared" si="52"/>
        <v>0</v>
      </c>
      <c r="BW61" s="72">
        <f t="shared" si="52"/>
        <v>0</v>
      </c>
      <c r="BX61" s="72">
        <f t="shared" si="52"/>
        <v>1000</v>
      </c>
      <c r="BY61" s="72">
        <f t="shared" si="52"/>
        <v>0</v>
      </c>
      <c r="BZ61" s="72">
        <f t="shared" si="52"/>
        <v>0</v>
      </c>
      <c r="CA61" s="72">
        <f t="shared" si="52"/>
        <v>1000</v>
      </c>
      <c r="CB61" s="72">
        <f t="shared" si="52"/>
        <v>0</v>
      </c>
      <c r="CC61" s="72">
        <f t="shared" si="52"/>
        <v>0</v>
      </c>
      <c r="CD61" s="72">
        <f t="shared" si="52"/>
        <v>1000</v>
      </c>
      <c r="CE61" s="72">
        <f t="shared" si="52"/>
        <v>0</v>
      </c>
      <c r="CF61" s="72">
        <f t="shared" si="52"/>
        <v>0</v>
      </c>
      <c r="CG61" s="72">
        <f t="shared" si="52"/>
        <v>1000</v>
      </c>
      <c r="CH61" s="72">
        <f t="shared" si="52"/>
        <v>0</v>
      </c>
      <c r="CI61" s="72">
        <f t="shared" si="52"/>
        <v>0</v>
      </c>
      <c r="CJ61" s="72">
        <f t="shared" si="52"/>
        <v>21075</v>
      </c>
      <c r="CK61" s="72">
        <f t="shared" si="52"/>
        <v>0</v>
      </c>
      <c r="CL61" s="72">
        <f t="shared" si="52"/>
        <v>0</v>
      </c>
      <c r="CM61" s="72">
        <f t="shared" si="52"/>
        <v>1000</v>
      </c>
      <c r="CN61" s="72">
        <f t="shared" si="52"/>
        <v>0</v>
      </c>
      <c r="CO61" s="72">
        <f t="shared" si="52"/>
        <v>0</v>
      </c>
      <c r="CP61" s="72">
        <f t="shared" si="52"/>
        <v>1000</v>
      </c>
      <c r="CQ61" s="72">
        <f t="shared" si="53"/>
        <v>0</v>
      </c>
      <c r="CR61" s="72">
        <f t="shared" si="53"/>
        <v>0</v>
      </c>
      <c r="CS61" s="72">
        <f t="shared" si="53"/>
        <v>1000</v>
      </c>
      <c r="CT61" s="72">
        <f t="shared" si="53"/>
        <v>0</v>
      </c>
      <c r="CU61" s="72">
        <f t="shared" si="53"/>
        <v>0</v>
      </c>
      <c r="CV61" s="72">
        <f t="shared" si="53"/>
        <v>1000</v>
      </c>
      <c r="CW61" s="72">
        <f t="shared" si="53"/>
        <v>0</v>
      </c>
      <c r="CX61" s="72">
        <f t="shared" si="53"/>
        <v>0</v>
      </c>
      <c r="CY61" s="72">
        <f t="shared" si="53"/>
        <v>21075</v>
      </c>
      <c r="CZ61" s="72">
        <f t="shared" si="53"/>
        <v>0</v>
      </c>
      <c r="DA61" s="72">
        <f t="shared" si="53"/>
        <v>0</v>
      </c>
      <c r="DB61" s="72">
        <f t="shared" si="53"/>
        <v>1000</v>
      </c>
      <c r="DC61" s="72">
        <f t="shared" si="53"/>
        <v>0</v>
      </c>
      <c r="DD61" s="72">
        <f t="shared" si="53"/>
        <v>0</v>
      </c>
      <c r="DE61" s="72">
        <f t="shared" si="53"/>
        <v>1000</v>
      </c>
      <c r="DF61" s="72">
        <f t="shared" si="53"/>
        <v>0</v>
      </c>
      <c r="DG61" s="72">
        <f t="shared" si="53"/>
        <v>0</v>
      </c>
      <c r="DH61" s="72">
        <f t="shared" si="53"/>
        <v>1000</v>
      </c>
      <c r="DI61" s="72">
        <f t="shared" si="53"/>
        <v>0</v>
      </c>
    </row>
    <row r="62" spans="3:113">
      <c r="C62" s="80" t="s">
        <v>87</v>
      </c>
      <c r="D62" s="147">
        <v>8400</v>
      </c>
      <c r="E62" s="79">
        <v>15</v>
      </c>
      <c r="F62" s="72">
        <f t="shared" ref="F62:F66" si="54">D62*1.1</f>
        <v>9240</v>
      </c>
      <c r="G62" s="79">
        <v>3</v>
      </c>
      <c r="H62" s="80">
        <v>500</v>
      </c>
      <c r="I62" s="80">
        <f t="shared" si="9"/>
        <v>500</v>
      </c>
      <c r="J62" s="80">
        <f t="shared" si="10"/>
        <v>1000</v>
      </c>
      <c r="K62" s="80">
        <f t="shared" si="11"/>
        <v>10240</v>
      </c>
      <c r="L62" s="80">
        <f t="shared" si="12"/>
        <v>500</v>
      </c>
      <c r="M62" s="78">
        <f t="shared" si="13"/>
        <v>10240</v>
      </c>
      <c r="N62" s="72">
        <f t="shared" si="44"/>
        <v>0</v>
      </c>
      <c r="O62" s="72">
        <f t="shared" si="48"/>
        <v>0</v>
      </c>
      <c r="P62" s="72">
        <f t="shared" si="48"/>
        <v>500</v>
      </c>
      <c r="Q62" s="72">
        <f t="shared" si="48"/>
        <v>0</v>
      </c>
      <c r="R62" s="72">
        <f t="shared" si="48"/>
        <v>0</v>
      </c>
      <c r="S62" s="72">
        <f t="shared" si="48"/>
        <v>500</v>
      </c>
      <c r="T62" s="72">
        <f t="shared" si="48"/>
        <v>0</v>
      </c>
      <c r="U62" s="72">
        <f t="shared" si="48"/>
        <v>0</v>
      </c>
      <c r="V62" s="72">
        <f t="shared" si="48"/>
        <v>500</v>
      </c>
      <c r="W62" s="72">
        <f t="shared" si="48"/>
        <v>0</v>
      </c>
      <c r="X62" s="72">
        <f t="shared" si="48"/>
        <v>0</v>
      </c>
      <c r="Y62" s="72">
        <f t="shared" si="48"/>
        <v>500</v>
      </c>
      <c r="Z62" s="72">
        <f t="shared" si="48"/>
        <v>0</v>
      </c>
      <c r="AA62" s="72">
        <f t="shared" si="48"/>
        <v>0</v>
      </c>
      <c r="AB62" s="72">
        <f t="shared" si="48"/>
        <v>9740</v>
      </c>
      <c r="AC62" s="72">
        <f t="shared" si="48"/>
        <v>0</v>
      </c>
      <c r="AD62" s="72">
        <f t="shared" si="48"/>
        <v>0</v>
      </c>
      <c r="AE62" s="72">
        <f t="shared" si="52"/>
        <v>500</v>
      </c>
      <c r="AF62" s="72">
        <f t="shared" si="52"/>
        <v>0</v>
      </c>
      <c r="AG62" s="72">
        <f t="shared" si="52"/>
        <v>0</v>
      </c>
      <c r="AH62" s="72">
        <f t="shared" si="52"/>
        <v>500</v>
      </c>
      <c r="AI62" s="72">
        <f t="shared" si="52"/>
        <v>0</v>
      </c>
      <c r="AJ62" s="72">
        <f t="shared" si="52"/>
        <v>0</v>
      </c>
      <c r="AK62" s="72">
        <f t="shared" si="52"/>
        <v>500</v>
      </c>
      <c r="AL62" s="72">
        <f t="shared" si="52"/>
        <v>0</v>
      </c>
      <c r="AM62" s="72">
        <f t="shared" si="52"/>
        <v>0</v>
      </c>
      <c r="AN62" s="72">
        <f t="shared" si="52"/>
        <v>500</v>
      </c>
      <c r="AO62" s="72">
        <f t="shared" si="52"/>
        <v>0</v>
      </c>
      <c r="AP62" s="72">
        <f t="shared" si="52"/>
        <v>0</v>
      </c>
      <c r="AQ62" s="72">
        <f t="shared" si="52"/>
        <v>9740</v>
      </c>
      <c r="AR62" s="72">
        <f t="shared" si="52"/>
        <v>0</v>
      </c>
      <c r="AS62" s="72">
        <f t="shared" si="52"/>
        <v>0</v>
      </c>
      <c r="AT62" s="72">
        <f t="shared" si="52"/>
        <v>500</v>
      </c>
      <c r="AU62" s="72">
        <f t="shared" si="52"/>
        <v>0</v>
      </c>
      <c r="AV62" s="72">
        <f t="shared" si="52"/>
        <v>0</v>
      </c>
      <c r="AW62" s="72">
        <f t="shared" si="52"/>
        <v>500</v>
      </c>
      <c r="AX62" s="72">
        <f t="shared" si="52"/>
        <v>0</v>
      </c>
      <c r="AY62" s="72">
        <f t="shared" si="52"/>
        <v>0</v>
      </c>
      <c r="AZ62" s="72">
        <f t="shared" si="52"/>
        <v>500</v>
      </c>
      <c r="BA62" s="72">
        <f t="shared" si="52"/>
        <v>0</v>
      </c>
      <c r="BB62" s="72">
        <f t="shared" si="52"/>
        <v>0</v>
      </c>
      <c r="BC62" s="72">
        <f t="shared" si="52"/>
        <v>500</v>
      </c>
      <c r="BD62" s="72">
        <f t="shared" si="52"/>
        <v>0</v>
      </c>
      <c r="BE62" s="72">
        <f t="shared" si="52"/>
        <v>0</v>
      </c>
      <c r="BF62" s="72">
        <f t="shared" si="52"/>
        <v>9740</v>
      </c>
      <c r="BG62" s="72">
        <f t="shared" si="52"/>
        <v>0</v>
      </c>
      <c r="BH62" s="72">
        <f t="shared" si="52"/>
        <v>0</v>
      </c>
      <c r="BI62" s="72">
        <f t="shared" si="52"/>
        <v>500</v>
      </c>
      <c r="BJ62" s="72">
        <f t="shared" si="52"/>
        <v>0</v>
      </c>
      <c r="BK62" s="72">
        <f t="shared" si="52"/>
        <v>0</v>
      </c>
      <c r="BL62" s="72">
        <f t="shared" si="52"/>
        <v>500</v>
      </c>
      <c r="BM62" s="72">
        <f t="shared" si="52"/>
        <v>0</v>
      </c>
      <c r="BN62" s="72">
        <f t="shared" si="52"/>
        <v>0</v>
      </c>
      <c r="BO62" s="72">
        <f t="shared" si="52"/>
        <v>500</v>
      </c>
      <c r="BP62" s="72">
        <f t="shared" si="52"/>
        <v>0</v>
      </c>
      <c r="BQ62" s="72">
        <f t="shared" si="52"/>
        <v>0</v>
      </c>
      <c r="BR62" s="72">
        <f t="shared" si="52"/>
        <v>500</v>
      </c>
      <c r="BS62" s="72">
        <f t="shared" si="52"/>
        <v>0</v>
      </c>
      <c r="BT62" s="72">
        <f t="shared" si="52"/>
        <v>0</v>
      </c>
      <c r="BU62" s="72">
        <f t="shared" si="52"/>
        <v>9740</v>
      </c>
      <c r="BV62" s="72">
        <f t="shared" si="52"/>
        <v>0</v>
      </c>
      <c r="BW62" s="72">
        <f t="shared" si="52"/>
        <v>0</v>
      </c>
      <c r="BX62" s="72">
        <f t="shared" si="52"/>
        <v>500</v>
      </c>
      <c r="BY62" s="72">
        <f t="shared" si="52"/>
        <v>0</v>
      </c>
      <c r="BZ62" s="72">
        <f t="shared" si="52"/>
        <v>0</v>
      </c>
      <c r="CA62" s="72">
        <f t="shared" si="52"/>
        <v>500</v>
      </c>
      <c r="CB62" s="72">
        <f t="shared" si="52"/>
        <v>0</v>
      </c>
      <c r="CC62" s="72">
        <f t="shared" si="52"/>
        <v>0</v>
      </c>
      <c r="CD62" s="72">
        <f t="shared" si="52"/>
        <v>500</v>
      </c>
      <c r="CE62" s="72">
        <f t="shared" si="52"/>
        <v>0</v>
      </c>
      <c r="CF62" s="72">
        <f t="shared" si="52"/>
        <v>0</v>
      </c>
      <c r="CG62" s="72">
        <f t="shared" si="52"/>
        <v>500</v>
      </c>
      <c r="CH62" s="72">
        <f t="shared" si="52"/>
        <v>0</v>
      </c>
      <c r="CI62" s="72">
        <f t="shared" si="52"/>
        <v>0</v>
      </c>
      <c r="CJ62" s="72">
        <f t="shared" si="52"/>
        <v>9740</v>
      </c>
      <c r="CK62" s="72">
        <f t="shared" si="52"/>
        <v>0</v>
      </c>
      <c r="CL62" s="72">
        <f t="shared" si="52"/>
        <v>0</v>
      </c>
      <c r="CM62" s="72">
        <f t="shared" si="52"/>
        <v>500</v>
      </c>
      <c r="CN62" s="72">
        <f t="shared" si="52"/>
        <v>0</v>
      </c>
      <c r="CO62" s="72">
        <f t="shared" si="52"/>
        <v>0</v>
      </c>
      <c r="CP62" s="72">
        <f t="shared" ref="CP62:DI66" si="55">IF((CP$8)/$E62=ROUND((CP$8)/$E62,0),$F62,0)+IF(CP$8/$G62=ROUND(CP$8/$G62,0),$H62,0)</f>
        <v>500</v>
      </c>
      <c r="CQ62" s="72">
        <f t="shared" si="55"/>
        <v>0</v>
      </c>
      <c r="CR62" s="72">
        <f t="shared" si="55"/>
        <v>0</v>
      </c>
      <c r="CS62" s="72">
        <f t="shared" si="55"/>
        <v>500</v>
      </c>
      <c r="CT62" s="72">
        <f t="shared" si="55"/>
        <v>0</v>
      </c>
      <c r="CU62" s="72">
        <f t="shared" si="55"/>
        <v>0</v>
      </c>
      <c r="CV62" s="72">
        <f t="shared" si="55"/>
        <v>500</v>
      </c>
      <c r="CW62" s="72">
        <f t="shared" si="55"/>
        <v>0</v>
      </c>
      <c r="CX62" s="72">
        <f t="shared" si="55"/>
        <v>0</v>
      </c>
      <c r="CY62" s="72">
        <f t="shared" si="55"/>
        <v>9740</v>
      </c>
      <c r="CZ62" s="72">
        <f t="shared" si="53"/>
        <v>0</v>
      </c>
      <c r="DA62" s="72">
        <f t="shared" si="53"/>
        <v>0</v>
      </c>
      <c r="DB62" s="72">
        <f t="shared" si="53"/>
        <v>500</v>
      </c>
      <c r="DC62" s="72">
        <f t="shared" si="53"/>
        <v>0</v>
      </c>
      <c r="DD62" s="72">
        <f t="shared" si="53"/>
        <v>0</v>
      </c>
      <c r="DE62" s="72">
        <f t="shared" si="53"/>
        <v>500</v>
      </c>
      <c r="DF62" s="72">
        <f t="shared" si="53"/>
        <v>0</v>
      </c>
      <c r="DG62" s="72">
        <f t="shared" si="53"/>
        <v>0</v>
      </c>
      <c r="DH62" s="72">
        <f t="shared" si="53"/>
        <v>500</v>
      </c>
      <c r="DI62" s="72">
        <f t="shared" si="53"/>
        <v>0</v>
      </c>
    </row>
    <row r="63" spans="3:113">
      <c r="C63" s="80" t="s">
        <v>150</v>
      </c>
      <c r="D63" s="147">
        <v>12000</v>
      </c>
      <c r="E63" s="79">
        <v>8</v>
      </c>
      <c r="F63" s="72">
        <f t="shared" si="54"/>
        <v>13200.000000000002</v>
      </c>
      <c r="G63" s="79">
        <v>2</v>
      </c>
      <c r="H63" s="80">
        <v>600</v>
      </c>
      <c r="I63" s="80">
        <f t="shared" si="9"/>
        <v>1200</v>
      </c>
      <c r="J63" s="80">
        <f t="shared" si="10"/>
        <v>15000.000000000002</v>
      </c>
      <c r="K63" s="80">
        <f t="shared" si="11"/>
        <v>1200</v>
      </c>
      <c r="L63" s="80">
        <f t="shared" si="12"/>
        <v>15000.000000000002</v>
      </c>
      <c r="M63" s="78">
        <f t="shared" si="13"/>
        <v>1800</v>
      </c>
      <c r="N63" s="72">
        <f t="shared" si="44"/>
        <v>0</v>
      </c>
      <c r="O63" s="72">
        <f t="shared" si="48"/>
        <v>600</v>
      </c>
      <c r="P63" s="72">
        <f t="shared" si="48"/>
        <v>0</v>
      </c>
      <c r="Q63" s="72">
        <f t="shared" si="48"/>
        <v>600</v>
      </c>
      <c r="R63" s="72">
        <f t="shared" si="48"/>
        <v>0</v>
      </c>
      <c r="S63" s="72">
        <f t="shared" si="48"/>
        <v>600</v>
      </c>
      <c r="T63" s="72">
        <f t="shared" si="48"/>
        <v>0</v>
      </c>
      <c r="U63" s="72">
        <f t="shared" si="48"/>
        <v>13800.000000000002</v>
      </c>
      <c r="V63" s="72">
        <f t="shared" si="48"/>
        <v>0</v>
      </c>
      <c r="W63" s="72">
        <f t="shared" si="48"/>
        <v>600</v>
      </c>
      <c r="X63" s="72">
        <f t="shared" si="48"/>
        <v>0</v>
      </c>
      <c r="Y63" s="72">
        <f t="shared" si="48"/>
        <v>600</v>
      </c>
      <c r="Z63" s="72">
        <f t="shared" si="48"/>
        <v>0</v>
      </c>
      <c r="AA63" s="72">
        <f t="shared" si="48"/>
        <v>600</v>
      </c>
      <c r="AB63" s="72">
        <f t="shared" si="48"/>
        <v>0</v>
      </c>
      <c r="AC63" s="72">
        <f t="shared" si="48"/>
        <v>13800.000000000002</v>
      </c>
      <c r="AD63" s="72">
        <f t="shared" si="48"/>
        <v>0</v>
      </c>
      <c r="AE63" s="72">
        <f t="shared" ref="AE63:CP66" si="56">IF((AE$8)/$E63=ROUND((AE$8)/$E63,0),$F63,0)+IF(AE$8/$G63=ROUND(AE$8/$G63,0),$H63,0)</f>
        <v>600</v>
      </c>
      <c r="AF63" s="72">
        <f t="shared" si="56"/>
        <v>0</v>
      </c>
      <c r="AG63" s="72">
        <f t="shared" si="56"/>
        <v>600</v>
      </c>
      <c r="AH63" s="72">
        <f t="shared" si="56"/>
        <v>0</v>
      </c>
      <c r="AI63" s="72">
        <f t="shared" si="56"/>
        <v>600</v>
      </c>
      <c r="AJ63" s="72">
        <f t="shared" si="56"/>
        <v>0</v>
      </c>
      <c r="AK63" s="72">
        <f t="shared" si="56"/>
        <v>13800.000000000002</v>
      </c>
      <c r="AL63" s="72">
        <f t="shared" si="56"/>
        <v>0</v>
      </c>
      <c r="AM63" s="72">
        <f t="shared" si="56"/>
        <v>600</v>
      </c>
      <c r="AN63" s="72">
        <f t="shared" si="56"/>
        <v>0</v>
      </c>
      <c r="AO63" s="72">
        <f t="shared" si="56"/>
        <v>600</v>
      </c>
      <c r="AP63" s="72">
        <f t="shared" si="56"/>
        <v>0</v>
      </c>
      <c r="AQ63" s="72">
        <f t="shared" si="56"/>
        <v>600</v>
      </c>
      <c r="AR63" s="72">
        <f t="shared" si="56"/>
        <v>0</v>
      </c>
      <c r="AS63" s="72">
        <f t="shared" si="56"/>
        <v>13800.000000000002</v>
      </c>
      <c r="AT63" s="72">
        <f t="shared" si="56"/>
        <v>0</v>
      </c>
      <c r="AU63" s="72">
        <f t="shared" si="56"/>
        <v>600</v>
      </c>
      <c r="AV63" s="72">
        <f t="shared" si="56"/>
        <v>0</v>
      </c>
      <c r="AW63" s="72">
        <f t="shared" si="56"/>
        <v>600</v>
      </c>
      <c r="AX63" s="72">
        <f t="shared" si="56"/>
        <v>0</v>
      </c>
      <c r="AY63" s="72">
        <f t="shared" si="56"/>
        <v>600</v>
      </c>
      <c r="AZ63" s="72">
        <f t="shared" si="56"/>
        <v>0</v>
      </c>
      <c r="BA63" s="72">
        <f t="shared" si="56"/>
        <v>13800.000000000002</v>
      </c>
      <c r="BB63" s="72">
        <f t="shared" si="56"/>
        <v>0</v>
      </c>
      <c r="BC63" s="72">
        <f t="shared" si="56"/>
        <v>600</v>
      </c>
      <c r="BD63" s="72">
        <f t="shared" si="56"/>
        <v>0</v>
      </c>
      <c r="BE63" s="72">
        <f t="shared" si="56"/>
        <v>600</v>
      </c>
      <c r="BF63" s="72">
        <f t="shared" si="56"/>
        <v>0</v>
      </c>
      <c r="BG63" s="72">
        <f t="shared" si="56"/>
        <v>600</v>
      </c>
      <c r="BH63" s="72">
        <f t="shared" si="56"/>
        <v>0</v>
      </c>
      <c r="BI63" s="72">
        <f t="shared" si="56"/>
        <v>13800.000000000002</v>
      </c>
      <c r="BJ63" s="72">
        <f t="shared" si="56"/>
        <v>0</v>
      </c>
      <c r="BK63" s="72">
        <f t="shared" si="56"/>
        <v>600</v>
      </c>
      <c r="BL63" s="72">
        <f t="shared" si="56"/>
        <v>0</v>
      </c>
      <c r="BM63" s="72">
        <f t="shared" si="56"/>
        <v>600</v>
      </c>
      <c r="BN63" s="72">
        <f t="shared" si="56"/>
        <v>0</v>
      </c>
      <c r="BO63" s="72">
        <f t="shared" si="56"/>
        <v>600</v>
      </c>
      <c r="BP63" s="72">
        <f t="shared" si="56"/>
        <v>0</v>
      </c>
      <c r="BQ63" s="72">
        <f t="shared" si="56"/>
        <v>13800.000000000002</v>
      </c>
      <c r="BR63" s="72">
        <f t="shared" si="56"/>
        <v>0</v>
      </c>
      <c r="BS63" s="72">
        <f t="shared" si="56"/>
        <v>600</v>
      </c>
      <c r="BT63" s="72">
        <f t="shared" si="56"/>
        <v>0</v>
      </c>
      <c r="BU63" s="72">
        <f t="shared" si="56"/>
        <v>600</v>
      </c>
      <c r="BV63" s="72">
        <f t="shared" si="56"/>
        <v>0</v>
      </c>
      <c r="BW63" s="72">
        <f t="shared" si="56"/>
        <v>600</v>
      </c>
      <c r="BX63" s="72">
        <f t="shared" si="56"/>
        <v>0</v>
      </c>
      <c r="BY63" s="72">
        <f t="shared" si="56"/>
        <v>13800.000000000002</v>
      </c>
      <c r="BZ63" s="72">
        <f t="shared" si="56"/>
        <v>0</v>
      </c>
      <c r="CA63" s="72">
        <f t="shared" si="56"/>
        <v>600</v>
      </c>
      <c r="CB63" s="72">
        <f t="shared" si="56"/>
        <v>0</v>
      </c>
      <c r="CC63" s="72">
        <f t="shared" si="56"/>
        <v>600</v>
      </c>
      <c r="CD63" s="72">
        <f t="shared" si="56"/>
        <v>0</v>
      </c>
      <c r="CE63" s="72">
        <f t="shared" si="56"/>
        <v>600</v>
      </c>
      <c r="CF63" s="72">
        <f t="shared" si="56"/>
        <v>0</v>
      </c>
      <c r="CG63" s="72">
        <f t="shared" si="56"/>
        <v>13800.000000000002</v>
      </c>
      <c r="CH63" s="72">
        <f t="shared" si="56"/>
        <v>0</v>
      </c>
      <c r="CI63" s="72">
        <f t="shared" si="56"/>
        <v>600</v>
      </c>
      <c r="CJ63" s="72">
        <f t="shared" si="56"/>
        <v>0</v>
      </c>
      <c r="CK63" s="72">
        <f t="shared" si="56"/>
        <v>600</v>
      </c>
      <c r="CL63" s="72">
        <f t="shared" si="56"/>
        <v>0</v>
      </c>
      <c r="CM63" s="72">
        <f t="shared" si="56"/>
        <v>600</v>
      </c>
      <c r="CN63" s="72">
        <f t="shared" si="56"/>
        <v>0</v>
      </c>
      <c r="CO63" s="72">
        <f t="shared" si="56"/>
        <v>13800.000000000002</v>
      </c>
      <c r="CP63" s="72">
        <f t="shared" si="56"/>
        <v>0</v>
      </c>
      <c r="CQ63" s="72">
        <f t="shared" si="55"/>
        <v>600</v>
      </c>
      <c r="CR63" s="72">
        <f t="shared" si="55"/>
        <v>0</v>
      </c>
      <c r="CS63" s="72">
        <f t="shared" si="55"/>
        <v>600</v>
      </c>
      <c r="CT63" s="72">
        <f t="shared" si="55"/>
        <v>0</v>
      </c>
      <c r="CU63" s="72">
        <f t="shared" si="55"/>
        <v>600</v>
      </c>
      <c r="CV63" s="72">
        <f t="shared" si="55"/>
        <v>0</v>
      </c>
      <c r="CW63" s="72">
        <f t="shared" si="55"/>
        <v>13800.000000000002</v>
      </c>
      <c r="CX63" s="72">
        <f t="shared" si="55"/>
        <v>0</v>
      </c>
      <c r="CY63" s="72">
        <f t="shared" si="55"/>
        <v>600</v>
      </c>
      <c r="CZ63" s="72">
        <f t="shared" si="55"/>
        <v>0</v>
      </c>
      <c r="DA63" s="72">
        <f t="shared" si="55"/>
        <v>600</v>
      </c>
      <c r="DB63" s="72">
        <f t="shared" si="55"/>
        <v>0</v>
      </c>
      <c r="DC63" s="72">
        <f t="shared" si="55"/>
        <v>600</v>
      </c>
      <c r="DD63" s="72">
        <f t="shared" si="55"/>
        <v>0</v>
      </c>
      <c r="DE63" s="72">
        <f t="shared" si="55"/>
        <v>13800.000000000002</v>
      </c>
      <c r="DF63" s="72">
        <f t="shared" si="55"/>
        <v>0</v>
      </c>
      <c r="DG63" s="72">
        <f t="shared" si="55"/>
        <v>600</v>
      </c>
      <c r="DH63" s="72">
        <f t="shared" si="55"/>
        <v>0</v>
      </c>
      <c r="DI63" s="72">
        <f t="shared" si="55"/>
        <v>600</v>
      </c>
    </row>
    <row r="64" spans="3:113">
      <c r="C64" s="80" t="s">
        <v>88</v>
      </c>
      <c r="D64" s="147">
        <v>1200</v>
      </c>
      <c r="E64" s="144">
        <v>15</v>
      </c>
      <c r="F64" s="72">
        <f t="shared" si="54"/>
        <v>1320</v>
      </c>
      <c r="G64" s="79">
        <v>3</v>
      </c>
      <c r="H64" s="80">
        <v>500</v>
      </c>
      <c r="I64" s="80">
        <f t="shared" si="9"/>
        <v>500</v>
      </c>
      <c r="J64" s="80">
        <f t="shared" si="10"/>
        <v>1000</v>
      </c>
      <c r="K64" s="80">
        <f t="shared" si="11"/>
        <v>2320</v>
      </c>
      <c r="L64" s="80">
        <f t="shared" si="12"/>
        <v>500</v>
      </c>
      <c r="M64" s="78">
        <f t="shared" si="13"/>
        <v>2320</v>
      </c>
      <c r="N64" s="72">
        <f t="shared" si="44"/>
        <v>0</v>
      </c>
      <c r="O64" s="72">
        <f t="shared" si="48"/>
        <v>0</v>
      </c>
      <c r="P64" s="72">
        <f t="shared" si="48"/>
        <v>500</v>
      </c>
      <c r="Q64" s="72">
        <f t="shared" si="48"/>
        <v>0</v>
      </c>
      <c r="R64" s="72">
        <f t="shared" si="48"/>
        <v>0</v>
      </c>
      <c r="S64" s="72">
        <f t="shared" si="48"/>
        <v>500</v>
      </c>
      <c r="T64" s="72">
        <f t="shared" si="48"/>
        <v>0</v>
      </c>
      <c r="U64" s="72">
        <f t="shared" si="48"/>
        <v>0</v>
      </c>
      <c r="V64" s="72">
        <f t="shared" si="48"/>
        <v>500</v>
      </c>
      <c r="W64" s="72">
        <f t="shared" si="48"/>
        <v>0</v>
      </c>
      <c r="X64" s="72">
        <f t="shared" si="48"/>
        <v>0</v>
      </c>
      <c r="Y64" s="72">
        <f t="shared" ref="Y64:AD66" si="57">IF((Y$8)/$E64=ROUND((Y$8)/$E64,0),$F64,0)+IF(Y$8/$G64=ROUND(Y$8/$G64,0),$H64,0)</f>
        <v>500</v>
      </c>
      <c r="Z64" s="72">
        <f t="shared" si="57"/>
        <v>0</v>
      </c>
      <c r="AA64" s="72">
        <f t="shared" si="57"/>
        <v>0</v>
      </c>
      <c r="AB64" s="72">
        <f t="shared" si="57"/>
        <v>1820</v>
      </c>
      <c r="AC64" s="72">
        <f t="shared" si="57"/>
        <v>0</v>
      </c>
      <c r="AD64" s="72">
        <f t="shared" si="57"/>
        <v>0</v>
      </c>
      <c r="AE64" s="72">
        <f t="shared" si="56"/>
        <v>500</v>
      </c>
      <c r="AF64" s="72">
        <f t="shared" si="56"/>
        <v>0</v>
      </c>
      <c r="AG64" s="72">
        <f t="shared" si="56"/>
        <v>0</v>
      </c>
      <c r="AH64" s="72">
        <f t="shared" si="56"/>
        <v>500</v>
      </c>
      <c r="AI64" s="72">
        <f t="shared" si="56"/>
        <v>0</v>
      </c>
      <c r="AJ64" s="72">
        <f t="shared" si="56"/>
        <v>0</v>
      </c>
      <c r="AK64" s="72">
        <f t="shared" si="56"/>
        <v>500</v>
      </c>
      <c r="AL64" s="72">
        <f t="shared" si="56"/>
        <v>0</v>
      </c>
      <c r="AM64" s="72">
        <f t="shared" si="56"/>
        <v>0</v>
      </c>
      <c r="AN64" s="72">
        <f t="shared" si="56"/>
        <v>500</v>
      </c>
      <c r="AO64" s="72">
        <f t="shared" si="56"/>
        <v>0</v>
      </c>
      <c r="AP64" s="72">
        <f t="shared" si="56"/>
        <v>0</v>
      </c>
      <c r="AQ64" s="72">
        <f t="shared" si="56"/>
        <v>1820</v>
      </c>
      <c r="AR64" s="72">
        <f t="shared" si="56"/>
        <v>0</v>
      </c>
      <c r="AS64" s="72">
        <f t="shared" si="56"/>
        <v>0</v>
      </c>
      <c r="AT64" s="72">
        <f t="shared" si="56"/>
        <v>500</v>
      </c>
      <c r="AU64" s="72">
        <f t="shared" si="56"/>
        <v>0</v>
      </c>
      <c r="AV64" s="72">
        <f t="shared" si="56"/>
        <v>0</v>
      </c>
      <c r="AW64" s="72">
        <f t="shared" si="56"/>
        <v>500</v>
      </c>
      <c r="AX64" s="72">
        <f t="shared" si="56"/>
        <v>0</v>
      </c>
      <c r="AY64" s="72">
        <f t="shared" si="56"/>
        <v>0</v>
      </c>
      <c r="AZ64" s="72">
        <f t="shared" si="56"/>
        <v>500</v>
      </c>
      <c r="BA64" s="72">
        <f t="shared" si="56"/>
        <v>0</v>
      </c>
      <c r="BB64" s="72">
        <f t="shared" si="56"/>
        <v>0</v>
      </c>
      <c r="BC64" s="72">
        <f t="shared" si="56"/>
        <v>500</v>
      </c>
      <c r="BD64" s="72">
        <f t="shared" si="56"/>
        <v>0</v>
      </c>
      <c r="BE64" s="72">
        <f t="shared" si="56"/>
        <v>0</v>
      </c>
      <c r="BF64" s="72">
        <f t="shared" si="56"/>
        <v>1820</v>
      </c>
      <c r="BG64" s="72">
        <f t="shared" si="56"/>
        <v>0</v>
      </c>
      <c r="BH64" s="72">
        <f t="shared" si="56"/>
        <v>0</v>
      </c>
      <c r="BI64" s="72">
        <f t="shared" si="56"/>
        <v>500</v>
      </c>
      <c r="BJ64" s="72">
        <f t="shared" si="56"/>
        <v>0</v>
      </c>
      <c r="BK64" s="72">
        <f t="shared" si="56"/>
        <v>0</v>
      </c>
      <c r="BL64" s="72">
        <f t="shared" si="56"/>
        <v>500</v>
      </c>
      <c r="BM64" s="72">
        <f t="shared" si="56"/>
        <v>0</v>
      </c>
      <c r="BN64" s="72">
        <f t="shared" si="56"/>
        <v>0</v>
      </c>
      <c r="BO64" s="72">
        <f t="shared" si="56"/>
        <v>500</v>
      </c>
      <c r="BP64" s="72">
        <f t="shared" si="56"/>
        <v>0</v>
      </c>
      <c r="BQ64" s="72">
        <f t="shared" si="56"/>
        <v>0</v>
      </c>
      <c r="BR64" s="72">
        <f t="shared" si="56"/>
        <v>500</v>
      </c>
      <c r="BS64" s="72">
        <f t="shared" si="56"/>
        <v>0</v>
      </c>
      <c r="BT64" s="72">
        <f t="shared" si="56"/>
        <v>0</v>
      </c>
      <c r="BU64" s="72">
        <f t="shared" si="56"/>
        <v>1820</v>
      </c>
      <c r="BV64" s="72">
        <f t="shared" si="56"/>
        <v>0</v>
      </c>
      <c r="BW64" s="72">
        <f t="shared" si="56"/>
        <v>0</v>
      </c>
      <c r="BX64" s="72">
        <f t="shared" si="56"/>
        <v>500</v>
      </c>
      <c r="BY64" s="72">
        <f t="shared" si="56"/>
        <v>0</v>
      </c>
      <c r="BZ64" s="72">
        <f t="shared" si="56"/>
        <v>0</v>
      </c>
      <c r="CA64" s="72">
        <f t="shared" si="56"/>
        <v>500</v>
      </c>
      <c r="CB64" s="72">
        <f t="shared" si="56"/>
        <v>0</v>
      </c>
      <c r="CC64" s="72">
        <f t="shared" si="56"/>
        <v>0</v>
      </c>
      <c r="CD64" s="72">
        <f t="shared" si="56"/>
        <v>500</v>
      </c>
      <c r="CE64" s="72">
        <f t="shared" si="56"/>
        <v>0</v>
      </c>
      <c r="CF64" s="72">
        <f t="shared" si="56"/>
        <v>0</v>
      </c>
      <c r="CG64" s="72">
        <f t="shared" si="56"/>
        <v>500</v>
      </c>
      <c r="CH64" s="72">
        <f t="shared" si="56"/>
        <v>0</v>
      </c>
      <c r="CI64" s="72">
        <f t="shared" si="56"/>
        <v>0</v>
      </c>
      <c r="CJ64" s="72">
        <f t="shared" si="56"/>
        <v>1820</v>
      </c>
      <c r="CK64" s="72">
        <f t="shared" si="56"/>
        <v>0</v>
      </c>
      <c r="CL64" s="72">
        <f t="shared" si="56"/>
        <v>0</v>
      </c>
      <c r="CM64" s="72">
        <f t="shared" si="56"/>
        <v>500</v>
      </c>
      <c r="CN64" s="72">
        <f t="shared" si="56"/>
        <v>0</v>
      </c>
      <c r="CO64" s="72">
        <f t="shared" si="56"/>
        <v>0</v>
      </c>
      <c r="CP64" s="72">
        <f t="shared" si="55"/>
        <v>500</v>
      </c>
      <c r="CQ64" s="72">
        <f t="shared" si="55"/>
        <v>0</v>
      </c>
      <c r="CR64" s="72">
        <f t="shared" si="55"/>
        <v>0</v>
      </c>
      <c r="CS64" s="72">
        <f t="shared" si="55"/>
        <v>500</v>
      </c>
      <c r="CT64" s="72">
        <f t="shared" si="55"/>
        <v>0</v>
      </c>
      <c r="CU64" s="72">
        <f t="shared" si="55"/>
        <v>0</v>
      </c>
      <c r="CV64" s="72">
        <f t="shared" si="55"/>
        <v>500</v>
      </c>
      <c r="CW64" s="72">
        <f t="shared" si="55"/>
        <v>0</v>
      </c>
      <c r="CX64" s="72">
        <f t="shared" si="55"/>
        <v>0</v>
      </c>
      <c r="CY64" s="72">
        <f t="shared" si="55"/>
        <v>1820</v>
      </c>
      <c r="CZ64" s="72">
        <f t="shared" si="55"/>
        <v>0</v>
      </c>
      <c r="DA64" s="72">
        <f t="shared" si="55"/>
        <v>0</v>
      </c>
      <c r="DB64" s="72">
        <f t="shared" si="55"/>
        <v>500</v>
      </c>
      <c r="DC64" s="72">
        <f t="shared" si="55"/>
        <v>0</v>
      </c>
      <c r="DD64" s="72">
        <f t="shared" si="55"/>
        <v>0</v>
      </c>
      <c r="DE64" s="72">
        <f t="shared" si="55"/>
        <v>500</v>
      </c>
      <c r="DF64" s="72">
        <f t="shared" si="55"/>
        <v>0</v>
      </c>
      <c r="DG64" s="72">
        <f t="shared" si="55"/>
        <v>0</v>
      </c>
      <c r="DH64" s="72">
        <f t="shared" si="55"/>
        <v>500</v>
      </c>
      <c r="DI64" s="72">
        <f t="shared" si="55"/>
        <v>0</v>
      </c>
    </row>
    <row r="65" spans="3:113">
      <c r="C65" s="80" t="s">
        <v>89</v>
      </c>
      <c r="D65" s="147">
        <v>1500</v>
      </c>
      <c r="E65" s="79">
        <v>12</v>
      </c>
      <c r="F65" s="72">
        <f t="shared" si="54"/>
        <v>1650.0000000000002</v>
      </c>
      <c r="G65" s="79">
        <v>3</v>
      </c>
      <c r="H65" s="80">
        <v>500</v>
      </c>
      <c r="I65" s="80">
        <f t="shared" si="9"/>
        <v>500</v>
      </c>
      <c r="J65" s="80">
        <f t="shared" si="10"/>
        <v>1000</v>
      </c>
      <c r="K65" s="80">
        <f t="shared" si="11"/>
        <v>2650</v>
      </c>
      <c r="L65" s="80">
        <f t="shared" si="12"/>
        <v>500</v>
      </c>
      <c r="M65" s="78">
        <f t="shared" si="13"/>
        <v>1000</v>
      </c>
      <c r="N65" s="72">
        <f t="shared" si="44"/>
        <v>0</v>
      </c>
      <c r="O65" s="72">
        <f t="shared" si="44"/>
        <v>0</v>
      </c>
      <c r="P65" s="72">
        <f t="shared" si="44"/>
        <v>500</v>
      </c>
      <c r="Q65" s="72">
        <f t="shared" si="44"/>
        <v>0</v>
      </c>
      <c r="R65" s="72">
        <f t="shared" si="44"/>
        <v>0</v>
      </c>
      <c r="S65" s="72">
        <f t="shared" si="44"/>
        <v>500</v>
      </c>
      <c r="T65" s="72">
        <f t="shared" si="44"/>
        <v>0</v>
      </c>
      <c r="U65" s="72">
        <f t="shared" si="44"/>
        <v>0</v>
      </c>
      <c r="V65" s="72">
        <f t="shared" si="44"/>
        <v>500</v>
      </c>
      <c r="W65" s="72">
        <f t="shared" si="44"/>
        <v>0</v>
      </c>
      <c r="X65" s="72">
        <f t="shared" si="44"/>
        <v>0</v>
      </c>
      <c r="Y65" s="72">
        <f t="shared" si="44"/>
        <v>2150</v>
      </c>
      <c r="Z65" s="72">
        <f t="shared" si="44"/>
        <v>0</v>
      </c>
      <c r="AA65" s="72">
        <f t="shared" si="44"/>
        <v>0</v>
      </c>
      <c r="AB65" s="72">
        <f t="shared" si="44"/>
        <v>500</v>
      </c>
      <c r="AC65" s="72">
        <f t="shared" si="44"/>
        <v>0</v>
      </c>
      <c r="AD65" s="72">
        <f t="shared" si="57"/>
        <v>0</v>
      </c>
      <c r="AE65" s="72">
        <f t="shared" si="56"/>
        <v>500</v>
      </c>
      <c r="AF65" s="72">
        <f t="shared" si="56"/>
        <v>0</v>
      </c>
      <c r="AG65" s="72">
        <f t="shared" si="56"/>
        <v>0</v>
      </c>
      <c r="AH65" s="72">
        <f t="shared" si="56"/>
        <v>500</v>
      </c>
      <c r="AI65" s="72">
        <f t="shared" si="56"/>
        <v>0</v>
      </c>
      <c r="AJ65" s="72">
        <f t="shared" si="56"/>
        <v>0</v>
      </c>
      <c r="AK65" s="72">
        <f t="shared" si="56"/>
        <v>2150</v>
      </c>
      <c r="AL65" s="72">
        <f t="shared" si="56"/>
        <v>0</v>
      </c>
      <c r="AM65" s="72">
        <f t="shared" si="56"/>
        <v>0</v>
      </c>
      <c r="AN65" s="72">
        <f t="shared" si="56"/>
        <v>500</v>
      </c>
      <c r="AO65" s="72">
        <f t="shared" si="56"/>
        <v>0</v>
      </c>
      <c r="AP65" s="72">
        <f t="shared" si="56"/>
        <v>0</v>
      </c>
      <c r="AQ65" s="72">
        <f t="shared" si="56"/>
        <v>500</v>
      </c>
      <c r="AR65" s="72">
        <f t="shared" si="56"/>
        <v>0</v>
      </c>
      <c r="AS65" s="72">
        <f t="shared" si="56"/>
        <v>0</v>
      </c>
      <c r="AT65" s="72">
        <f t="shared" si="56"/>
        <v>500</v>
      </c>
      <c r="AU65" s="72">
        <f t="shared" si="56"/>
        <v>0</v>
      </c>
      <c r="AV65" s="72">
        <f t="shared" si="56"/>
        <v>0</v>
      </c>
      <c r="AW65" s="72">
        <f t="shared" si="56"/>
        <v>2150</v>
      </c>
      <c r="AX65" s="72">
        <f t="shared" si="56"/>
        <v>0</v>
      </c>
      <c r="AY65" s="72">
        <f t="shared" si="56"/>
        <v>0</v>
      </c>
      <c r="AZ65" s="72">
        <f t="shared" si="56"/>
        <v>500</v>
      </c>
      <c r="BA65" s="72">
        <f t="shared" si="56"/>
        <v>0</v>
      </c>
      <c r="BB65" s="72">
        <f t="shared" si="56"/>
        <v>0</v>
      </c>
      <c r="BC65" s="72">
        <f t="shared" si="56"/>
        <v>500</v>
      </c>
      <c r="BD65" s="72">
        <f t="shared" si="56"/>
        <v>0</v>
      </c>
      <c r="BE65" s="72">
        <f t="shared" si="56"/>
        <v>0</v>
      </c>
      <c r="BF65" s="72">
        <f t="shared" si="56"/>
        <v>500</v>
      </c>
      <c r="BG65" s="72">
        <f t="shared" si="56"/>
        <v>0</v>
      </c>
      <c r="BH65" s="72">
        <f t="shared" si="56"/>
        <v>0</v>
      </c>
      <c r="BI65" s="72">
        <f t="shared" si="56"/>
        <v>2150</v>
      </c>
      <c r="BJ65" s="72">
        <f t="shared" si="56"/>
        <v>0</v>
      </c>
      <c r="BK65" s="72">
        <f t="shared" si="56"/>
        <v>0</v>
      </c>
      <c r="BL65" s="72">
        <f t="shared" si="56"/>
        <v>500</v>
      </c>
      <c r="BM65" s="72">
        <f t="shared" si="56"/>
        <v>0</v>
      </c>
      <c r="BN65" s="72">
        <f t="shared" si="56"/>
        <v>0</v>
      </c>
      <c r="BO65" s="72">
        <f t="shared" si="56"/>
        <v>500</v>
      </c>
      <c r="BP65" s="72">
        <f t="shared" si="56"/>
        <v>0</v>
      </c>
      <c r="BQ65" s="72">
        <f t="shared" si="56"/>
        <v>0</v>
      </c>
      <c r="BR65" s="72">
        <f t="shared" si="56"/>
        <v>500</v>
      </c>
      <c r="BS65" s="72">
        <f t="shared" si="56"/>
        <v>0</v>
      </c>
      <c r="BT65" s="72">
        <f t="shared" si="56"/>
        <v>0</v>
      </c>
      <c r="BU65" s="72">
        <f t="shared" si="56"/>
        <v>2150</v>
      </c>
      <c r="BV65" s="72">
        <f t="shared" si="56"/>
        <v>0</v>
      </c>
      <c r="BW65" s="72">
        <f t="shared" si="56"/>
        <v>0</v>
      </c>
      <c r="BX65" s="72">
        <f t="shared" si="56"/>
        <v>500</v>
      </c>
      <c r="BY65" s="72">
        <f t="shared" si="56"/>
        <v>0</v>
      </c>
      <c r="BZ65" s="72">
        <f t="shared" si="56"/>
        <v>0</v>
      </c>
      <c r="CA65" s="72">
        <f t="shared" si="56"/>
        <v>500</v>
      </c>
      <c r="CB65" s="72">
        <f t="shared" si="56"/>
        <v>0</v>
      </c>
      <c r="CC65" s="72">
        <f t="shared" si="56"/>
        <v>0</v>
      </c>
      <c r="CD65" s="72">
        <f t="shared" si="56"/>
        <v>500</v>
      </c>
      <c r="CE65" s="72">
        <f t="shared" si="56"/>
        <v>0</v>
      </c>
      <c r="CF65" s="72">
        <f t="shared" si="56"/>
        <v>0</v>
      </c>
      <c r="CG65" s="72">
        <f t="shared" si="56"/>
        <v>2150</v>
      </c>
      <c r="CH65" s="72">
        <f t="shared" si="56"/>
        <v>0</v>
      </c>
      <c r="CI65" s="72">
        <f t="shared" si="56"/>
        <v>0</v>
      </c>
      <c r="CJ65" s="72">
        <f t="shared" si="56"/>
        <v>500</v>
      </c>
      <c r="CK65" s="72">
        <f t="shared" si="56"/>
        <v>0</v>
      </c>
      <c r="CL65" s="72">
        <f t="shared" si="56"/>
        <v>0</v>
      </c>
      <c r="CM65" s="72">
        <f t="shared" si="56"/>
        <v>500</v>
      </c>
      <c r="CN65" s="72">
        <f t="shared" si="56"/>
        <v>0</v>
      </c>
      <c r="CO65" s="72">
        <f t="shared" si="56"/>
        <v>0</v>
      </c>
      <c r="CP65" s="72">
        <f t="shared" si="56"/>
        <v>500</v>
      </c>
      <c r="CQ65" s="72">
        <f t="shared" si="55"/>
        <v>0</v>
      </c>
      <c r="CR65" s="72">
        <f t="shared" si="55"/>
        <v>0</v>
      </c>
      <c r="CS65" s="72">
        <f t="shared" si="55"/>
        <v>2150</v>
      </c>
      <c r="CT65" s="72">
        <f t="shared" si="55"/>
        <v>0</v>
      </c>
      <c r="CU65" s="72">
        <f t="shared" si="55"/>
        <v>0</v>
      </c>
      <c r="CV65" s="72">
        <f t="shared" si="55"/>
        <v>500</v>
      </c>
      <c r="CW65" s="72">
        <f t="shared" si="55"/>
        <v>0</v>
      </c>
      <c r="CX65" s="72">
        <f t="shared" si="55"/>
        <v>0</v>
      </c>
      <c r="CY65" s="72">
        <f t="shared" si="55"/>
        <v>500</v>
      </c>
      <c r="CZ65" s="72">
        <f t="shared" si="55"/>
        <v>0</v>
      </c>
      <c r="DA65" s="72">
        <f t="shared" si="55"/>
        <v>0</v>
      </c>
      <c r="DB65" s="72">
        <f t="shared" si="55"/>
        <v>500</v>
      </c>
      <c r="DC65" s="72">
        <f t="shared" si="55"/>
        <v>0</v>
      </c>
      <c r="DD65" s="72">
        <f t="shared" si="55"/>
        <v>0</v>
      </c>
      <c r="DE65" s="72">
        <f t="shared" si="55"/>
        <v>2150</v>
      </c>
      <c r="DF65" s="72">
        <f t="shared" si="55"/>
        <v>0</v>
      </c>
      <c r="DG65" s="72">
        <f t="shared" si="55"/>
        <v>0</v>
      </c>
      <c r="DH65" s="72">
        <f t="shared" si="55"/>
        <v>500</v>
      </c>
      <c r="DI65" s="72">
        <f t="shared" si="55"/>
        <v>0</v>
      </c>
    </row>
    <row r="66" spans="3:113">
      <c r="C66" s="80" t="s">
        <v>90</v>
      </c>
      <c r="D66" s="147">
        <v>260000</v>
      </c>
      <c r="E66" s="79">
        <v>60</v>
      </c>
      <c r="F66" s="72">
        <f t="shared" si="54"/>
        <v>286000</v>
      </c>
      <c r="G66" s="79">
        <v>2</v>
      </c>
      <c r="H66" s="80">
        <v>500</v>
      </c>
      <c r="I66" s="80">
        <f t="shared" si="9"/>
        <v>1000</v>
      </c>
      <c r="J66" s="80">
        <f t="shared" si="10"/>
        <v>1500</v>
      </c>
      <c r="K66" s="80">
        <f t="shared" si="11"/>
        <v>1000</v>
      </c>
      <c r="L66" s="80">
        <f t="shared" si="12"/>
        <v>1500</v>
      </c>
      <c r="M66" s="78">
        <f t="shared" si="13"/>
        <v>1500</v>
      </c>
      <c r="N66" s="72">
        <f t="shared" si="44"/>
        <v>0</v>
      </c>
      <c r="O66" s="72">
        <f t="shared" si="44"/>
        <v>500</v>
      </c>
      <c r="P66" s="72">
        <f t="shared" si="44"/>
        <v>0</v>
      </c>
      <c r="Q66" s="72">
        <f t="shared" si="44"/>
        <v>500</v>
      </c>
      <c r="R66" s="72">
        <f t="shared" si="44"/>
        <v>0</v>
      </c>
      <c r="S66" s="72">
        <f t="shared" si="44"/>
        <v>500</v>
      </c>
      <c r="T66" s="72">
        <f t="shared" si="44"/>
        <v>0</v>
      </c>
      <c r="U66" s="72">
        <f t="shared" si="44"/>
        <v>500</v>
      </c>
      <c r="V66" s="72">
        <f t="shared" si="44"/>
        <v>0</v>
      </c>
      <c r="W66" s="72">
        <f t="shared" si="44"/>
        <v>500</v>
      </c>
      <c r="X66" s="72">
        <f t="shared" si="44"/>
        <v>0</v>
      </c>
      <c r="Y66" s="72">
        <f t="shared" si="44"/>
        <v>500</v>
      </c>
      <c r="Z66" s="72">
        <f t="shared" si="44"/>
        <v>0</v>
      </c>
      <c r="AA66" s="72">
        <f t="shared" si="44"/>
        <v>500</v>
      </c>
      <c r="AB66" s="72">
        <f t="shared" si="44"/>
        <v>0</v>
      </c>
      <c r="AC66" s="72">
        <f t="shared" si="44"/>
        <v>500</v>
      </c>
      <c r="AD66" s="72">
        <f t="shared" si="57"/>
        <v>0</v>
      </c>
      <c r="AE66" s="72">
        <f t="shared" si="56"/>
        <v>500</v>
      </c>
      <c r="AF66" s="72">
        <f t="shared" si="56"/>
        <v>0</v>
      </c>
      <c r="AG66" s="72">
        <f t="shared" si="56"/>
        <v>500</v>
      </c>
      <c r="AH66" s="72">
        <f t="shared" si="56"/>
        <v>0</v>
      </c>
      <c r="AI66" s="72">
        <f t="shared" si="56"/>
        <v>500</v>
      </c>
      <c r="AJ66" s="72">
        <f t="shared" si="56"/>
        <v>0</v>
      </c>
      <c r="AK66" s="72">
        <f t="shared" si="56"/>
        <v>500</v>
      </c>
      <c r="AL66" s="72">
        <f t="shared" si="56"/>
        <v>0</v>
      </c>
      <c r="AM66" s="72">
        <f t="shared" si="56"/>
        <v>500</v>
      </c>
      <c r="AN66" s="72">
        <f t="shared" si="56"/>
        <v>0</v>
      </c>
      <c r="AO66" s="72">
        <f t="shared" si="56"/>
        <v>500</v>
      </c>
      <c r="AP66" s="72">
        <f t="shared" si="56"/>
        <v>0</v>
      </c>
      <c r="AQ66" s="72">
        <f t="shared" si="56"/>
        <v>500</v>
      </c>
      <c r="AR66" s="72">
        <f t="shared" si="56"/>
        <v>0</v>
      </c>
      <c r="AS66" s="72">
        <f t="shared" si="56"/>
        <v>500</v>
      </c>
      <c r="AT66" s="72">
        <f t="shared" si="56"/>
        <v>0</v>
      </c>
      <c r="AU66" s="72">
        <f t="shared" si="56"/>
        <v>500</v>
      </c>
      <c r="AV66" s="72">
        <f t="shared" si="56"/>
        <v>0</v>
      </c>
      <c r="AW66" s="72">
        <f t="shared" si="56"/>
        <v>500</v>
      </c>
      <c r="AX66" s="72">
        <f t="shared" si="56"/>
        <v>0</v>
      </c>
      <c r="AY66" s="72">
        <f t="shared" si="56"/>
        <v>500</v>
      </c>
      <c r="AZ66" s="72">
        <f t="shared" si="56"/>
        <v>0</v>
      </c>
      <c r="BA66" s="72">
        <f t="shared" si="56"/>
        <v>500</v>
      </c>
      <c r="BB66" s="72">
        <f t="shared" si="56"/>
        <v>0</v>
      </c>
      <c r="BC66" s="72">
        <f t="shared" si="56"/>
        <v>500</v>
      </c>
      <c r="BD66" s="72">
        <f t="shared" si="56"/>
        <v>0</v>
      </c>
      <c r="BE66" s="72">
        <f t="shared" si="56"/>
        <v>500</v>
      </c>
      <c r="BF66" s="72">
        <f t="shared" si="56"/>
        <v>0</v>
      </c>
      <c r="BG66" s="72">
        <f t="shared" si="56"/>
        <v>500</v>
      </c>
      <c r="BH66" s="72">
        <f t="shared" si="56"/>
        <v>0</v>
      </c>
      <c r="BI66" s="72">
        <f t="shared" si="56"/>
        <v>500</v>
      </c>
      <c r="BJ66" s="72">
        <f t="shared" si="56"/>
        <v>0</v>
      </c>
      <c r="BK66" s="72">
        <f t="shared" si="56"/>
        <v>500</v>
      </c>
      <c r="BL66" s="72">
        <f t="shared" si="56"/>
        <v>0</v>
      </c>
      <c r="BM66" s="72">
        <f t="shared" si="56"/>
        <v>500</v>
      </c>
      <c r="BN66" s="72">
        <f t="shared" si="56"/>
        <v>0</v>
      </c>
      <c r="BO66" s="72">
        <f t="shared" si="56"/>
        <v>500</v>
      </c>
      <c r="BP66" s="72">
        <f t="shared" si="56"/>
        <v>0</v>
      </c>
      <c r="BQ66" s="72">
        <f t="shared" si="56"/>
        <v>500</v>
      </c>
      <c r="BR66" s="72">
        <f t="shared" si="56"/>
        <v>0</v>
      </c>
      <c r="BS66" s="72">
        <f t="shared" si="56"/>
        <v>500</v>
      </c>
      <c r="BT66" s="72">
        <f t="shared" si="56"/>
        <v>0</v>
      </c>
      <c r="BU66" s="72">
        <f t="shared" si="56"/>
        <v>286500</v>
      </c>
      <c r="BV66" s="72">
        <f t="shared" si="56"/>
        <v>0</v>
      </c>
      <c r="BW66" s="72">
        <f t="shared" si="56"/>
        <v>500</v>
      </c>
      <c r="BX66" s="72">
        <f t="shared" si="56"/>
        <v>0</v>
      </c>
      <c r="BY66" s="72">
        <f t="shared" si="56"/>
        <v>500</v>
      </c>
      <c r="BZ66" s="72">
        <f t="shared" si="56"/>
        <v>0</v>
      </c>
      <c r="CA66" s="72">
        <f t="shared" si="56"/>
        <v>500</v>
      </c>
      <c r="CB66" s="72">
        <f t="shared" si="56"/>
        <v>0</v>
      </c>
      <c r="CC66" s="72">
        <f t="shared" si="56"/>
        <v>500</v>
      </c>
      <c r="CD66" s="72">
        <f t="shared" si="56"/>
        <v>0</v>
      </c>
      <c r="CE66" s="72">
        <f t="shared" si="56"/>
        <v>500</v>
      </c>
      <c r="CF66" s="72">
        <f t="shared" si="56"/>
        <v>0</v>
      </c>
      <c r="CG66" s="72">
        <f t="shared" si="56"/>
        <v>500</v>
      </c>
      <c r="CH66" s="72">
        <f t="shared" si="56"/>
        <v>0</v>
      </c>
      <c r="CI66" s="72">
        <f t="shared" si="56"/>
        <v>500</v>
      </c>
      <c r="CJ66" s="72">
        <f t="shared" si="56"/>
        <v>0</v>
      </c>
      <c r="CK66" s="72">
        <f t="shared" si="56"/>
        <v>500</v>
      </c>
      <c r="CL66" s="72">
        <f t="shared" si="56"/>
        <v>0</v>
      </c>
      <c r="CM66" s="72">
        <f t="shared" si="56"/>
        <v>500</v>
      </c>
      <c r="CN66" s="72">
        <f t="shared" si="56"/>
        <v>0</v>
      </c>
      <c r="CO66" s="72">
        <f t="shared" si="56"/>
        <v>500</v>
      </c>
      <c r="CP66" s="72">
        <f t="shared" si="56"/>
        <v>0</v>
      </c>
      <c r="CQ66" s="72">
        <f t="shared" si="55"/>
        <v>500</v>
      </c>
      <c r="CR66" s="72">
        <f t="shared" si="55"/>
        <v>0</v>
      </c>
      <c r="CS66" s="72">
        <f t="shared" si="55"/>
        <v>500</v>
      </c>
      <c r="CT66" s="72">
        <f t="shared" si="55"/>
        <v>0</v>
      </c>
      <c r="CU66" s="72">
        <f t="shared" si="55"/>
        <v>500</v>
      </c>
      <c r="CV66" s="72">
        <f t="shared" si="55"/>
        <v>0</v>
      </c>
      <c r="CW66" s="72">
        <f t="shared" si="55"/>
        <v>500</v>
      </c>
      <c r="CX66" s="72">
        <f t="shared" si="55"/>
        <v>0</v>
      </c>
      <c r="CY66" s="72">
        <f t="shared" si="55"/>
        <v>500</v>
      </c>
      <c r="CZ66" s="72">
        <f t="shared" si="55"/>
        <v>0</v>
      </c>
      <c r="DA66" s="72">
        <f t="shared" si="55"/>
        <v>500</v>
      </c>
      <c r="DB66" s="72">
        <f t="shared" si="55"/>
        <v>0</v>
      </c>
      <c r="DC66" s="72">
        <f t="shared" si="55"/>
        <v>500</v>
      </c>
      <c r="DD66" s="72">
        <f t="shared" si="55"/>
        <v>0</v>
      </c>
      <c r="DE66" s="72">
        <f t="shared" si="55"/>
        <v>500</v>
      </c>
      <c r="DF66" s="72">
        <f t="shared" si="55"/>
        <v>0</v>
      </c>
      <c r="DG66" s="72">
        <f t="shared" si="55"/>
        <v>500</v>
      </c>
      <c r="DH66" s="72">
        <f t="shared" si="55"/>
        <v>0</v>
      </c>
      <c r="DI66" s="72">
        <f t="shared" si="55"/>
        <v>500</v>
      </c>
    </row>
    <row r="67" spans="3:113">
      <c r="C67" s="80" t="s">
        <v>91</v>
      </c>
      <c r="D67" s="147">
        <v>5000</v>
      </c>
      <c r="E67" s="79">
        <v>60</v>
      </c>
      <c r="F67" s="72">
        <f t="shared" ref="F67:F68" si="58">D67*1.1</f>
        <v>5500</v>
      </c>
      <c r="G67" s="79">
        <v>5</v>
      </c>
      <c r="H67" s="80">
        <v>350</v>
      </c>
      <c r="I67" s="80">
        <f t="shared" si="9"/>
        <v>350</v>
      </c>
      <c r="J67" s="80">
        <f t="shared" si="10"/>
        <v>350</v>
      </c>
      <c r="K67" s="80">
        <f t="shared" si="11"/>
        <v>350</v>
      </c>
      <c r="L67" s="80">
        <f t="shared" si="12"/>
        <v>350</v>
      </c>
      <c r="M67" s="78">
        <f t="shared" si="13"/>
        <v>700</v>
      </c>
      <c r="N67" s="72">
        <f t="shared" si="44"/>
        <v>0</v>
      </c>
      <c r="O67" s="72">
        <f t="shared" si="48"/>
        <v>0</v>
      </c>
      <c r="P67" s="72">
        <f t="shared" si="48"/>
        <v>0</v>
      </c>
      <c r="Q67" s="72">
        <f t="shared" si="49"/>
        <v>0</v>
      </c>
      <c r="R67" s="72">
        <f t="shared" si="49"/>
        <v>350</v>
      </c>
      <c r="S67" s="72">
        <f t="shared" si="49"/>
        <v>0</v>
      </c>
      <c r="T67" s="72">
        <f t="shared" si="49"/>
        <v>0</v>
      </c>
      <c r="U67" s="72">
        <f t="shared" si="49"/>
        <v>0</v>
      </c>
      <c r="V67" s="72">
        <f t="shared" si="49"/>
        <v>0</v>
      </c>
      <c r="W67" s="72">
        <f t="shared" si="49"/>
        <v>350</v>
      </c>
      <c r="X67" s="72">
        <f t="shared" si="49"/>
        <v>0</v>
      </c>
      <c r="Y67" s="72">
        <f t="shared" si="49"/>
        <v>0</v>
      </c>
      <c r="Z67" s="72">
        <f t="shared" si="49"/>
        <v>0</v>
      </c>
      <c r="AA67" s="72">
        <f t="shared" si="49"/>
        <v>0</v>
      </c>
      <c r="AB67" s="72">
        <f t="shared" si="49"/>
        <v>350</v>
      </c>
      <c r="AC67" s="72">
        <f t="shared" si="49"/>
        <v>0</v>
      </c>
      <c r="AD67" s="72">
        <f t="shared" si="49"/>
        <v>0</v>
      </c>
      <c r="AE67" s="72">
        <f t="shared" si="49"/>
        <v>0</v>
      </c>
      <c r="AF67" s="72">
        <f t="shared" si="49"/>
        <v>0</v>
      </c>
      <c r="AG67" s="72">
        <f t="shared" si="49"/>
        <v>350</v>
      </c>
      <c r="AH67" s="72">
        <f t="shared" si="49"/>
        <v>0</v>
      </c>
      <c r="AI67" s="72">
        <f t="shared" si="49"/>
        <v>0</v>
      </c>
      <c r="AJ67" s="72">
        <f t="shared" si="49"/>
        <v>0</v>
      </c>
      <c r="AK67" s="72">
        <f t="shared" si="49"/>
        <v>0</v>
      </c>
      <c r="AL67" s="72">
        <f t="shared" si="49"/>
        <v>350</v>
      </c>
      <c r="AM67" s="72">
        <f t="shared" si="49"/>
        <v>0</v>
      </c>
      <c r="AN67" s="72">
        <f t="shared" si="49"/>
        <v>0</v>
      </c>
      <c r="AO67" s="72">
        <f t="shared" si="49"/>
        <v>0</v>
      </c>
      <c r="AP67" s="72">
        <f t="shared" si="49"/>
        <v>0</v>
      </c>
      <c r="AQ67" s="72">
        <f t="shared" si="49"/>
        <v>350</v>
      </c>
      <c r="AR67" s="72">
        <f t="shared" si="49"/>
        <v>0</v>
      </c>
      <c r="AS67" s="72">
        <f t="shared" si="49"/>
        <v>0</v>
      </c>
      <c r="AT67" s="72">
        <f t="shared" si="49"/>
        <v>0</v>
      </c>
      <c r="AU67" s="72">
        <f t="shared" si="49"/>
        <v>0</v>
      </c>
      <c r="AV67" s="72">
        <f t="shared" si="49"/>
        <v>350</v>
      </c>
      <c r="AW67" s="72">
        <f t="shared" si="49"/>
        <v>0</v>
      </c>
      <c r="AX67" s="72">
        <f t="shared" si="49"/>
        <v>0</v>
      </c>
      <c r="AY67" s="72">
        <f t="shared" si="49"/>
        <v>0</v>
      </c>
      <c r="AZ67" s="72">
        <f t="shared" si="49"/>
        <v>0</v>
      </c>
      <c r="BA67" s="72">
        <f t="shared" si="49"/>
        <v>350</v>
      </c>
      <c r="BB67" s="72">
        <f t="shared" si="49"/>
        <v>0</v>
      </c>
      <c r="BC67" s="72">
        <f t="shared" si="49"/>
        <v>0</v>
      </c>
      <c r="BD67" s="72">
        <f t="shared" si="49"/>
        <v>0</v>
      </c>
      <c r="BE67" s="72">
        <f t="shared" si="49"/>
        <v>0</v>
      </c>
      <c r="BF67" s="72">
        <f t="shared" si="49"/>
        <v>350</v>
      </c>
      <c r="BG67" s="72">
        <f t="shared" si="49"/>
        <v>0</v>
      </c>
      <c r="BH67" s="72">
        <f t="shared" si="49"/>
        <v>0</v>
      </c>
      <c r="BI67" s="72">
        <f t="shared" si="49"/>
        <v>0</v>
      </c>
      <c r="BJ67" s="72">
        <f t="shared" si="49"/>
        <v>0</v>
      </c>
      <c r="BK67" s="72">
        <f t="shared" si="49"/>
        <v>350</v>
      </c>
      <c r="BL67" s="72">
        <f t="shared" si="49"/>
        <v>0</v>
      </c>
      <c r="BM67" s="72">
        <f t="shared" si="49"/>
        <v>0</v>
      </c>
      <c r="BN67" s="72">
        <f t="shared" si="49"/>
        <v>0</v>
      </c>
      <c r="BO67" s="72">
        <f t="shared" si="49"/>
        <v>0</v>
      </c>
      <c r="BP67" s="72">
        <f t="shared" si="49"/>
        <v>350</v>
      </c>
      <c r="BQ67" s="72">
        <f t="shared" si="49"/>
        <v>0</v>
      </c>
      <c r="BR67" s="72">
        <f t="shared" si="49"/>
        <v>0</v>
      </c>
      <c r="BS67" s="72">
        <f t="shared" si="49"/>
        <v>0</v>
      </c>
      <c r="BT67" s="72">
        <f t="shared" si="49"/>
        <v>0</v>
      </c>
      <c r="BU67" s="72">
        <f t="shared" si="49"/>
        <v>5850</v>
      </c>
      <c r="BV67" s="72">
        <f t="shared" si="49"/>
        <v>0</v>
      </c>
      <c r="BW67" s="72">
        <f t="shared" si="49"/>
        <v>0</v>
      </c>
      <c r="BX67" s="72">
        <f t="shared" si="49"/>
        <v>0</v>
      </c>
      <c r="BY67" s="72">
        <f t="shared" si="49"/>
        <v>0</v>
      </c>
      <c r="BZ67" s="72">
        <f t="shared" si="49"/>
        <v>350</v>
      </c>
      <c r="CA67" s="72">
        <f t="shared" si="49"/>
        <v>0</v>
      </c>
      <c r="CB67" s="72">
        <f t="shared" si="49"/>
        <v>0</v>
      </c>
      <c r="CC67" s="72">
        <f t="shared" si="50"/>
        <v>0</v>
      </c>
      <c r="CD67" s="72">
        <f t="shared" si="50"/>
        <v>0</v>
      </c>
      <c r="CE67" s="72">
        <f t="shared" si="50"/>
        <v>350</v>
      </c>
      <c r="CF67" s="72">
        <f t="shared" si="50"/>
        <v>0</v>
      </c>
      <c r="CG67" s="72">
        <f t="shared" si="50"/>
        <v>0</v>
      </c>
      <c r="CH67" s="72">
        <f t="shared" si="50"/>
        <v>0</v>
      </c>
      <c r="CI67" s="72">
        <f t="shared" si="50"/>
        <v>0</v>
      </c>
      <c r="CJ67" s="72">
        <f t="shared" si="50"/>
        <v>350</v>
      </c>
      <c r="CK67" s="72">
        <f t="shared" si="50"/>
        <v>0</v>
      </c>
      <c r="CL67" s="72">
        <f t="shared" si="50"/>
        <v>0</v>
      </c>
      <c r="CM67" s="72">
        <f t="shared" si="50"/>
        <v>0</v>
      </c>
      <c r="CN67" s="72">
        <f t="shared" si="50"/>
        <v>0</v>
      </c>
      <c r="CO67" s="72">
        <f t="shared" si="50"/>
        <v>350</v>
      </c>
      <c r="CP67" s="72">
        <f t="shared" si="50"/>
        <v>0</v>
      </c>
      <c r="CQ67" s="72">
        <f t="shared" si="50"/>
        <v>0</v>
      </c>
      <c r="CR67" s="72">
        <f t="shared" si="50"/>
        <v>0</v>
      </c>
      <c r="CS67" s="72">
        <f t="shared" si="50"/>
        <v>0</v>
      </c>
      <c r="CT67" s="72">
        <f t="shared" si="50"/>
        <v>350</v>
      </c>
      <c r="CU67" s="72">
        <f t="shared" si="50"/>
        <v>0</v>
      </c>
      <c r="CV67" s="72">
        <f t="shared" si="50"/>
        <v>0</v>
      </c>
      <c r="CW67" s="72">
        <f t="shared" si="50"/>
        <v>0</v>
      </c>
      <c r="CX67" s="72">
        <f t="shared" si="50"/>
        <v>0</v>
      </c>
      <c r="CY67" s="72">
        <f t="shared" si="50"/>
        <v>350</v>
      </c>
      <c r="CZ67" s="72">
        <f t="shared" si="50"/>
        <v>0</v>
      </c>
      <c r="DA67" s="72">
        <f t="shared" si="50"/>
        <v>0</v>
      </c>
      <c r="DB67" s="72">
        <f t="shared" si="50"/>
        <v>0</v>
      </c>
      <c r="DC67" s="72">
        <f t="shared" si="50"/>
        <v>0</v>
      </c>
      <c r="DD67" s="72">
        <f t="shared" si="50"/>
        <v>350</v>
      </c>
      <c r="DE67" s="72">
        <f t="shared" si="50"/>
        <v>0</v>
      </c>
      <c r="DF67" s="72">
        <f t="shared" si="50"/>
        <v>0</v>
      </c>
      <c r="DG67" s="72">
        <f t="shared" si="50"/>
        <v>0</v>
      </c>
      <c r="DH67" s="72">
        <f t="shared" si="50"/>
        <v>0</v>
      </c>
      <c r="DI67" s="72">
        <f t="shared" si="50"/>
        <v>350</v>
      </c>
    </row>
    <row r="68" spans="3:113">
      <c r="C68" s="80" t="s">
        <v>92</v>
      </c>
      <c r="D68" s="147">
        <v>52000</v>
      </c>
      <c r="E68" s="79">
        <v>60</v>
      </c>
      <c r="F68" s="72">
        <f t="shared" si="58"/>
        <v>57200.000000000007</v>
      </c>
      <c r="G68" s="79">
        <v>1</v>
      </c>
      <c r="H68" s="80">
        <v>1000</v>
      </c>
      <c r="I68" s="80">
        <f t="shared" si="9"/>
        <v>5000</v>
      </c>
      <c r="J68" s="80">
        <f t="shared" si="10"/>
        <v>5000</v>
      </c>
      <c r="K68" s="80">
        <f t="shared" si="11"/>
        <v>5000</v>
      </c>
      <c r="L68" s="80">
        <f t="shared" si="12"/>
        <v>5000</v>
      </c>
      <c r="M68" s="78">
        <f t="shared" si="13"/>
        <v>6000</v>
      </c>
      <c r="N68" s="72">
        <f t="shared" si="44"/>
        <v>1000</v>
      </c>
      <c r="O68" s="72">
        <f t="shared" si="48"/>
        <v>1000</v>
      </c>
      <c r="P68" s="72">
        <f t="shared" si="48"/>
        <v>1000</v>
      </c>
      <c r="Q68" s="72">
        <f t="shared" si="49"/>
        <v>1000</v>
      </c>
      <c r="R68" s="72">
        <f t="shared" ref="R68:CC72" si="59">IF((R$8)/$E68=ROUND((R$8)/$E68,0),$F68,0)+IF(R$8/$G68=ROUND(R$8/$G68,0),$H68,0)</f>
        <v>1000</v>
      </c>
      <c r="S68" s="72">
        <f t="shared" si="59"/>
        <v>1000</v>
      </c>
      <c r="T68" s="72">
        <f t="shared" si="59"/>
        <v>1000</v>
      </c>
      <c r="U68" s="72">
        <f t="shared" si="59"/>
        <v>1000</v>
      </c>
      <c r="V68" s="72">
        <f t="shared" si="59"/>
        <v>1000</v>
      </c>
      <c r="W68" s="72">
        <f t="shared" si="59"/>
        <v>1000</v>
      </c>
      <c r="X68" s="72">
        <f t="shared" si="59"/>
        <v>1000</v>
      </c>
      <c r="Y68" s="72">
        <f t="shared" si="59"/>
        <v>1000</v>
      </c>
      <c r="Z68" s="72">
        <f t="shared" si="59"/>
        <v>1000</v>
      </c>
      <c r="AA68" s="72">
        <f t="shared" si="59"/>
        <v>1000</v>
      </c>
      <c r="AB68" s="72">
        <f t="shared" si="59"/>
        <v>1000</v>
      </c>
      <c r="AC68" s="72">
        <f t="shared" si="59"/>
        <v>1000</v>
      </c>
      <c r="AD68" s="72">
        <f t="shared" si="59"/>
        <v>1000</v>
      </c>
      <c r="AE68" s="72">
        <f t="shared" si="59"/>
        <v>1000</v>
      </c>
      <c r="AF68" s="72">
        <f t="shared" si="59"/>
        <v>1000</v>
      </c>
      <c r="AG68" s="72">
        <f t="shared" si="59"/>
        <v>1000</v>
      </c>
      <c r="AH68" s="72">
        <f t="shared" si="59"/>
        <v>1000</v>
      </c>
      <c r="AI68" s="72">
        <f t="shared" si="59"/>
        <v>1000</v>
      </c>
      <c r="AJ68" s="72">
        <f t="shared" si="59"/>
        <v>1000</v>
      </c>
      <c r="AK68" s="72">
        <f t="shared" si="59"/>
        <v>1000</v>
      </c>
      <c r="AL68" s="72">
        <f t="shared" si="59"/>
        <v>1000</v>
      </c>
      <c r="AM68" s="72">
        <f t="shared" si="59"/>
        <v>1000</v>
      </c>
      <c r="AN68" s="72">
        <f t="shared" si="59"/>
        <v>1000</v>
      </c>
      <c r="AO68" s="72">
        <f t="shared" si="59"/>
        <v>1000</v>
      </c>
      <c r="AP68" s="72">
        <f t="shared" si="59"/>
        <v>1000</v>
      </c>
      <c r="AQ68" s="72">
        <f t="shared" si="59"/>
        <v>1000</v>
      </c>
      <c r="AR68" s="72">
        <f t="shared" si="59"/>
        <v>1000</v>
      </c>
      <c r="AS68" s="72">
        <f t="shared" si="59"/>
        <v>1000</v>
      </c>
      <c r="AT68" s="72">
        <f t="shared" si="59"/>
        <v>1000</v>
      </c>
      <c r="AU68" s="72">
        <f t="shared" si="59"/>
        <v>1000</v>
      </c>
      <c r="AV68" s="72">
        <f t="shared" si="59"/>
        <v>1000</v>
      </c>
      <c r="AW68" s="72">
        <f t="shared" si="59"/>
        <v>1000</v>
      </c>
      <c r="AX68" s="72">
        <f t="shared" si="59"/>
        <v>1000</v>
      </c>
      <c r="AY68" s="72">
        <f t="shared" si="59"/>
        <v>1000</v>
      </c>
      <c r="AZ68" s="72">
        <f t="shared" si="59"/>
        <v>1000</v>
      </c>
      <c r="BA68" s="72">
        <f t="shared" si="59"/>
        <v>1000</v>
      </c>
      <c r="BB68" s="72">
        <f t="shared" si="59"/>
        <v>1000</v>
      </c>
      <c r="BC68" s="72">
        <f t="shared" si="59"/>
        <v>1000</v>
      </c>
      <c r="BD68" s="72">
        <f t="shared" si="59"/>
        <v>1000</v>
      </c>
      <c r="BE68" s="72">
        <f t="shared" si="59"/>
        <v>1000</v>
      </c>
      <c r="BF68" s="72">
        <f t="shared" si="59"/>
        <v>1000</v>
      </c>
      <c r="BG68" s="72">
        <f t="shared" si="59"/>
        <v>1000</v>
      </c>
      <c r="BH68" s="72">
        <f t="shared" si="59"/>
        <v>1000</v>
      </c>
      <c r="BI68" s="72">
        <f t="shared" si="59"/>
        <v>1000</v>
      </c>
      <c r="BJ68" s="72">
        <f t="shared" si="59"/>
        <v>1000</v>
      </c>
      <c r="BK68" s="72">
        <f t="shared" si="59"/>
        <v>1000</v>
      </c>
      <c r="BL68" s="72">
        <f t="shared" si="59"/>
        <v>1000</v>
      </c>
      <c r="BM68" s="72">
        <f t="shared" si="59"/>
        <v>1000</v>
      </c>
      <c r="BN68" s="72">
        <f t="shared" si="59"/>
        <v>1000</v>
      </c>
      <c r="BO68" s="72">
        <f t="shared" si="59"/>
        <v>1000</v>
      </c>
      <c r="BP68" s="72">
        <f t="shared" si="59"/>
        <v>1000</v>
      </c>
      <c r="BQ68" s="72">
        <f t="shared" si="59"/>
        <v>1000</v>
      </c>
      <c r="BR68" s="72">
        <f t="shared" si="59"/>
        <v>1000</v>
      </c>
      <c r="BS68" s="72">
        <f t="shared" si="59"/>
        <v>1000</v>
      </c>
      <c r="BT68" s="72">
        <f t="shared" si="59"/>
        <v>1000</v>
      </c>
      <c r="BU68" s="72">
        <f t="shared" si="59"/>
        <v>58200.000000000007</v>
      </c>
      <c r="BV68" s="72">
        <f t="shared" si="59"/>
        <v>1000</v>
      </c>
      <c r="BW68" s="72">
        <f t="shared" si="59"/>
        <v>1000</v>
      </c>
      <c r="BX68" s="72">
        <f t="shared" si="59"/>
        <v>1000</v>
      </c>
      <c r="BY68" s="72">
        <f t="shared" si="59"/>
        <v>1000</v>
      </c>
      <c r="BZ68" s="72">
        <f t="shared" si="59"/>
        <v>1000</v>
      </c>
      <c r="CA68" s="72">
        <f t="shared" si="59"/>
        <v>1000</v>
      </c>
      <c r="CB68" s="72">
        <f t="shared" si="59"/>
        <v>1000</v>
      </c>
      <c r="CC68" s="72">
        <f t="shared" si="50"/>
        <v>1000</v>
      </c>
      <c r="CD68" s="72">
        <f t="shared" si="50"/>
        <v>1000</v>
      </c>
      <c r="CE68" s="72">
        <f t="shared" si="50"/>
        <v>1000</v>
      </c>
      <c r="CF68" s="72">
        <f t="shared" si="50"/>
        <v>1000</v>
      </c>
      <c r="CG68" s="72">
        <f t="shared" si="50"/>
        <v>1000</v>
      </c>
      <c r="CH68" s="72">
        <f t="shared" si="50"/>
        <v>1000</v>
      </c>
      <c r="CI68" s="72">
        <f t="shared" si="50"/>
        <v>1000</v>
      </c>
      <c r="CJ68" s="72">
        <f t="shared" si="50"/>
        <v>1000</v>
      </c>
      <c r="CK68" s="72">
        <f t="shared" si="50"/>
        <v>1000</v>
      </c>
      <c r="CL68" s="72">
        <f t="shared" si="50"/>
        <v>1000</v>
      </c>
      <c r="CM68" s="72">
        <f t="shared" si="50"/>
        <v>1000</v>
      </c>
      <c r="CN68" s="72">
        <f t="shared" si="50"/>
        <v>1000</v>
      </c>
      <c r="CO68" s="72">
        <f t="shared" si="50"/>
        <v>1000</v>
      </c>
      <c r="CP68" s="72">
        <f t="shared" si="50"/>
        <v>1000</v>
      </c>
      <c r="CQ68" s="72">
        <f t="shared" si="50"/>
        <v>1000</v>
      </c>
      <c r="CR68" s="72">
        <f t="shared" si="50"/>
        <v>1000</v>
      </c>
      <c r="CS68" s="72">
        <f t="shared" si="50"/>
        <v>1000</v>
      </c>
      <c r="CT68" s="72">
        <f t="shared" si="50"/>
        <v>1000</v>
      </c>
      <c r="CU68" s="72">
        <f t="shared" si="50"/>
        <v>1000</v>
      </c>
      <c r="CV68" s="72">
        <f t="shared" si="50"/>
        <v>1000</v>
      </c>
      <c r="CW68" s="72">
        <f t="shared" si="50"/>
        <v>1000</v>
      </c>
      <c r="CX68" s="72">
        <f t="shared" si="50"/>
        <v>1000</v>
      </c>
      <c r="CY68" s="72">
        <f t="shared" si="50"/>
        <v>1000</v>
      </c>
      <c r="CZ68" s="72">
        <f t="shared" si="50"/>
        <v>1000</v>
      </c>
      <c r="DA68" s="72">
        <f t="shared" si="50"/>
        <v>1000</v>
      </c>
      <c r="DB68" s="72">
        <f t="shared" si="50"/>
        <v>1000</v>
      </c>
      <c r="DC68" s="72">
        <f t="shared" si="50"/>
        <v>1000</v>
      </c>
      <c r="DD68" s="72">
        <f t="shared" si="50"/>
        <v>1000</v>
      </c>
      <c r="DE68" s="72">
        <f t="shared" si="50"/>
        <v>1000</v>
      </c>
      <c r="DF68" s="72">
        <f t="shared" si="50"/>
        <v>1000</v>
      </c>
      <c r="DG68" s="72">
        <f t="shared" si="50"/>
        <v>1000</v>
      </c>
      <c r="DH68" s="72">
        <f t="shared" si="50"/>
        <v>1000</v>
      </c>
      <c r="DI68" s="72">
        <f t="shared" si="50"/>
        <v>1000</v>
      </c>
    </row>
    <row r="69" spans="3:113">
      <c r="C69" s="80" t="s">
        <v>93</v>
      </c>
      <c r="D69" s="147">
        <v>156000</v>
      </c>
      <c r="E69" s="79">
        <v>60</v>
      </c>
      <c r="F69" s="72">
        <f>D69*1.1</f>
        <v>171600</v>
      </c>
      <c r="G69" s="79">
        <v>2</v>
      </c>
      <c r="H69" s="80">
        <v>1000</v>
      </c>
      <c r="I69" s="80">
        <f t="shared" si="9"/>
        <v>2000</v>
      </c>
      <c r="J69" s="80">
        <f t="shared" si="10"/>
        <v>3000</v>
      </c>
      <c r="K69" s="80">
        <f t="shared" si="11"/>
        <v>2000</v>
      </c>
      <c r="L69" s="80">
        <f t="shared" si="12"/>
        <v>3000</v>
      </c>
      <c r="M69" s="78">
        <f t="shared" si="13"/>
        <v>3000</v>
      </c>
      <c r="N69" s="72">
        <f t="shared" si="44"/>
        <v>0</v>
      </c>
      <c r="O69" s="72">
        <f t="shared" si="48"/>
        <v>1000</v>
      </c>
      <c r="P69" s="72">
        <f t="shared" si="48"/>
        <v>0</v>
      </c>
      <c r="Q69" s="72">
        <f t="shared" si="48"/>
        <v>1000</v>
      </c>
      <c r="R69" s="72">
        <f t="shared" si="48"/>
        <v>0</v>
      </c>
      <c r="S69" s="72">
        <f t="shared" si="48"/>
        <v>1000</v>
      </c>
      <c r="T69" s="72">
        <f t="shared" si="48"/>
        <v>0</v>
      </c>
      <c r="U69" s="72">
        <f t="shared" si="48"/>
        <v>1000</v>
      </c>
      <c r="V69" s="72">
        <f t="shared" si="48"/>
        <v>0</v>
      </c>
      <c r="W69" s="72">
        <f t="shared" si="48"/>
        <v>1000</v>
      </c>
      <c r="X69" s="72">
        <f t="shared" si="48"/>
        <v>0</v>
      </c>
      <c r="Y69" s="72">
        <f t="shared" si="48"/>
        <v>1000</v>
      </c>
      <c r="Z69" s="72">
        <f t="shared" si="48"/>
        <v>0</v>
      </c>
      <c r="AA69" s="72">
        <f t="shared" si="48"/>
        <v>1000</v>
      </c>
      <c r="AB69" s="72">
        <f t="shared" si="48"/>
        <v>0</v>
      </c>
      <c r="AC69" s="72">
        <f t="shared" si="48"/>
        <v>1000</v>
      </c>
      <c r="AD69" s="72">
        <f t="shared" si="48"/>
        <v>0</v>
      </c>
      <c r="AE69" s="72">
        <f t="shared" si="59"/>
        <v>1000</v>
      </c>
      <c r="AF69" s="72">
        <f t="shared" si="59"/>
        <v>0</v>
      </c>
      <c r="AG69" s="72">
        <f t="shared" si="59"/>
        <v>1000</v>
      </c>
      <c r="AH69" s="72">
        <f t="shared" si="59"/>
        <v>0</v>
      </c>
      <c r="AI69" s="72">
        <f t="shared" si="59"/>
        <v>1000</v>
      </c>
      <c r="AJ69" s="72">
        <f t="shared" si="59"/>
        <v>0</v>
      </c>
      <c r="AK69" s="72">
        <f t="shared" si="59"/>
        <v>1000</v>
      </c>
      <c r="AL69" s="72">
        <f t="shared" si="59"/>
        <v>0</v>
      </c>
      <c r="AM69" s="72">
        <f t="shared" si="59"/>
        <v>1000</v>
      </c>
      <c r="AN69" s="72">
        <f t="shared" si="59"/>
        <v>0</v>
      </c>
      <c r="AO69" s="72">
        <f t="shared" si="59"/>
        <v>1000</v>
      </c>
      <c r="AP69" s="72">
        <f t="shared" si="59"/>
        <v>0</v>
      </c>
      <c r="AQ69" s="72">
        <f t="shared" si="59"/>
        <v>1000</v>
      </c>
      <c r="AR69" s="72">
        <f t="shared" si="59"/>
        <v>0</v>
      </c>
      <c r="AS69" s="72">
        <f t="shared" si="59"/>
        <v>1000</v>
      </c>
      <c r="AT69" s="72">
        <f t="shared" si="59"/>
        <v>0</v>
      </c>
      <c r="AU69" s="72">
        <f t="shared" si="59"/>
        <v>1000</v>
      </c>
      <c r="AV69" s="72">
        <f t="shared" si="59"/>
        <v>0</v>
      </c>
      <c r="AW69" s="72">
        <f t="shared" si="59"/>
        <v>1000</v>
      </c>
      <c r="AX69" s="72">
        <f t="shared" si="59"/>
        <v>0</v>
      </c>
      <c r="AY69" s="72">
        <f t="shared" si="59"/>
        <v>1000</v>
      </c>
      <c r="AZ69" s="72">
        <f t="shared" si="59"/>
        <v>0</v>
      </c>
      <c r="BA69" s="72">
        <f t="shared" si="59"/>
        <v>1000</v>
      </c>
      <c r="BB69" s="72">
        <f t="shared" si="59"/>
        <v>0</v>
      </c>
      <c r="BC69" s="72">
        <f t="shared" si="59"/>
        <v>1000</v>
      </c>
      <c r="BD69" s="72">
        <f t="shared" si="59"/>
        <v>0</v>
      </c>
      <c r="BE69" s="72">
        <f t="shared" si="59"/>
        <v>1000</v>
      </c>
      <c r="BF69" s="72">
        <f t="shared" si="59"/>
        <v>0</v>
      </c>
      <c r="BG69" s="72">
        <f t="shared" si="59"/>
        <v>1000</v>
      </c>
      <c r="BH69" s="72">
        <f t="shared" si="59"/>
        <v>0</v>
      </c>
      <c r="BI69" s="72">
        <f t="shared" si="59"/>
        <v>1000</v>
      </c>
      <c r="BJ69" s="72">
        <f t="shared" si="59"/>
        <v>0</v>
      </c>
      <c r="BK69" s="72">
        <f t="shared" si="59"/>
        <v>1000</v>
      </c>
      <c r="BL69" s="72">
        <f t="shared" si="59"/>
        <v>0</v>
      </c>
      <c r="BM69" s="72">
        <f t="shared" si="59"/>
        <v>1000</v>
      </c>
      <c r="BN69" s="72">
        <f t="shared" si="59"/>
        <v>0</v>
      </c>
      <c r="BO69" s="72">
        <f t="shared" si="59"/>
        <v>1000</v>
      </c>
      <c r="BP69" s="72">
        <f t="shared" si="59"/>
        <v>0</v>
      </c>
      <c r="BQ69" s="72">
        <f t="shared" si="59"/>
        <v>1000</v>
      </c>
      <c r="BR69" s="72">
        <f t="shared" si="59"/>
        <v>0</v>
      </c>
      <c r="BS69" s="72">
        <f t="shared" si="59"/>
        <v>1000</v>
      </c>
      <c r="BT69" s="72">
        <f t="shared" si="59"/>
        <v>0</v>
      </c>
      <c r="BU69" s="72">
        <f t="shared" si="59"/>
        <v>172600</v>
      </c>
      <c r="BV69" s="72">
        <f t="shared" si="59"/>
        <v>0</v>
      </c>
      <c r="BW69" s="72">
        <f t="shared" si="59"/>
        <v>1000</v>
      </c>
      <c r="BX69" s="72">
        <f t="shared" si="59"/>
        <v>0</v>
      </c>
      <c r="BY69" s="72">
        <f t="shared" si="59"/>
        <v>1000</v>
      </c>
      <c r="BZ69" s="72">
        <f t="shared" si="59"/>
        <v>0</v>
      </c>
      <c r="CA69" s="72">
        <f t="shared" si="59"/>
        <v>1000</v>
      </c>
      <c r="CB69" s="72">
        <f t="shared" si="59"/>
        <v>0</v>
      </c>
      <c r="CC69" s="72">
        <f t="shared" si="50"/>
        <v>1000</v>
      </c>
      <c r="CD69" s="72">
        <f t="shared" si="50"/>
        <v>0</v>
      </c>
      <c r="CE69" s="72">
        <f t="shared" si="50"/>
        <v>1000</v>
      </c>
      <c r="CF69" s="72">
        <f t="shared" si="50"/>
        <v>0</v>
      </c>
      <c r="CG69" s="72">
        <f t="shared" si="50"/>
        <v>1000</v>
      </c>
      <c r="CH69" s="72">
        <f t="shared" si="50"/>
        <v>0</v>
      </c>
      <c r="CI69" s="72">
        <f t="shared" si="50"/>
        <v>1000</v>
      </c>
      <c r="CJ69" s="72">
        <f t="shared" si="50"/>
        <v>0</v>
      </c>
      <c r="CK69" s="72">
        <f t="shared" si="50"/>
        <v>1000</v>
      </c>
      <c r="CL69" s="72">
        <f t="shared" si="50"/>
        <v>0</v>
      </c>
      <c r="CM69" s="72">
        <f t="shared" si="50"/>
        <v>1000</v>
      </c>
      <c r="CN69" s="72">
        <f t="shared" si="50"/>
        <v>0</v>
      </c>
      <c r="CO69" s="72">
        <f t="shared" si="50"/>
        <v>1000</v>
      </c>
      <c r="CP69" s="72">
        <f t="shared" si="50"/>
        <v>0</v>
      </c>
      <c r="CQ69" s="72">
        <f t="shared" si="50"/>
        <v>1000</v>
      </c>
      <c r="CR69" s="72">
        <f t="shared" si="50"/>
        <v>0</v>
      </c>
      <c r="CS69" s="72">
        <f t="shared" si="50"/>
        <v>1000</v>
      </c>
      <c r="CT69" s="72">
        <f t="shared" si="50"/>
        <v>0</v>
      </c>
      <c r="CU69" s="72">
        <f t="shared" si="50"/>
        <v>1000</v>
      </c>
      <c r="CV69" s="72">
        <f t="shared" si="50"/>
        <v>0</v>
      </c>
      <c r="CW69" s="72">
        <f t="shared" si="50"/>
        <v>1000</v>
      </c>
      <c r="CX69" s="72">
        <f t="shared" si="50"/>
        <v>0</v>
      </c>
      <c r="CY69" s="72">
        <f t="shared" si="50"/>
        <v>1000</v>
      </c>
      <c r="CZ69" s="72">
        <f t="shared" si="50"/>
        <v>0</v>
      </c>
      <c r="DA69" s="72">
        <f t="shared" si="50"/>
        <v>1000</v>
      </c>
      <c r="DB69" s="72">
        <f t="shared" si="50"/>
        <v>0</v>
      </c>
      <c r="DC69" s="72">
        <f t="shared" si="50"/>
        <v>1000</v>
      </c>
      <c r="DD69" s="72">
        <f t="shared" si="50"/>
        <v>0</v>
      </c>
      <c r="DE69" s="72">
        <f t="shared" si="50"/>
        <v>1000</v>
      </c>
      <c r="DF69" s="72">
        <f t="shared" si="50"/>
        <v>0</v>
      </c>
      <c r="DG69" s="72">
        <f t="shared" si="50"/>
        <v>1000</v>
      </c>
      <c r="DH69" s="72">
        <f t="shared" si="50"/>
        <v>0</v>
      </c>
      <c r="DI69" s="72">
        <f t="shared" si="50"/>
        <v>1000</v>
      </c>
    </row>
    <row r="70" spans="3:113">
      <c r="C70" s="80" t="s">
        <v>151</v>
      </c>
      <c r="D70" s="147">
        <v>8200</v>
      </c>
      <c r="E70" s="79">
        <v>60</v>
      </c>
      <c r="F70" s="72">
        <f t="shared" ref="F70:F76" si="60">D70*1.1</f>
        <v>9020</v>
      </c>
      <c r="G70" s="79">
        <v>3</v>
      </c>
      <c r="H70" s="80">
        <v>3500</v>
      </c>
      <c r="I70" s="80">
        <f t="shared" si="9"/>
        <v>3500</v>
      </c>
      <c r="J70" s="80">
        <f t="shared" si="10"/>
        <v>7000</v>
      </c>
      <c r="K70" s="80">
        <f t="shared" si="11"/>
        <v>7000</v>
      </c>
      <c r="L70" s="80">
        <f t="shared" si="12"/>
        <v>3500</v>
      </c>
      <c r="M70" s="78">
        <f t="shared" si="13"/>
        <v>7000</v>
      </c>
      <c r="N70" s="72">
        <f t="shared" si="44"/>
        <v>0</v>
      </c>
      <c r="O70" s="72">
        <f t="shared" si="48"/>
        <v>0</v>
      </c>
      <c r="P70" s="72">
        <f t="shared" si="48"/>
        <v>3500</v>
      </c>
      <c r="Q70" s="72">
        <f t="shared" si="48"/>
        <v>0</v>
      </c>
      <c r="R70" s="72">
        <f t="shared" si="48"/>
        <v>0</v>
      </c>
      <c r="S70" s="72">
        <f t="shared" si="48"/>
        <v>3500</v>
      </c>
      <c r="T70" s="72">
        <f t="shared" si="48"/>
        <v>0</v>
      </c>
      <c r="U70" s="72">
        <f t="shared" si="48"/>
        <v>0</v>
      </c>
      <c r="V70" s="72">
        <f t="shared" si="48"/>
        <v>3500</v>
      </c>
      <c r="W70" s="72">
        <f t="shared" si="48"/>
        <v>0</v>
      </c>
      <c r="X70" s="72">
        <f t="shared" si="48"/>
        <v>0</v>
      </c>
      <c r="Y70" s="72">
        <f t="shared" si="48"/>
        <v>3500</v>
      </c>
      <c r="Z70" s="72">
        <f t="shared" si="48"/>
        <v>0</v>
      </c>
      <c r="AA70" s="72">
        <f t="shared" si="48"/>
        <v>0</v>
      </c>
      <c r="AB70" s="72">
        <f t="shared" si="48"/>
        <v>3500</v>
      </c>
      <c r="AC70" s="72">
        <f t="shared" si="48"/>
        <v>0</v>
      </c>
      <c r="AD70" s="72">
        <f t="shared" si="48"/>
        <v>0</v>
      </c>
      <c r="AE70" s="72">
        <f t="shared" si="59"/>
        <v>3500</v>
      </c>
      <c r="AF70" s="72">
        <f t="shared" si="59"/>
        <v>0</v>
      </c>
      <c r="AG70" s="72">
        <f t="shared" si="59"/>
        <v>0</v>
      </c>
      <c r="AH70" s="72">
        <f t="shared" si="59"/>
        <v>3500</v>
      </c>
      <c r="AI70" s="72">
        <f t="shared" si="59"/>
        <v>0</v>
      </c>
      <c r="AJ70" s="72">
        <f t="shared" si="59"/>
        <v>0</v>
      </c>
      <c r="AK70" s="72">
        <f t="shared" si="59"/>
        <v>3500</v>
      </c>
      <c r="AL70" s="72">
        <f t="shared" si="59"/>
        <v>0</v>
      </c>
      <c r="AM70" s="72">
        <f t="shared" si="59"/>
        <v>0</v>
      </c>
      <c r="AN70" s="72">
        <f t="shared" si="59"/>
        <v>3500</v>
      </c>
      <c r="AO70" s="72">
        <f t="shared" si="59"/>
        <v>0</v>
      </c>
      <c r="AP70" s="72">
        <f t="shared" si="59"/>
        <v>0</v>
      </c>
      <c r="AQ70" s="72">
        <f t="shared" si="59"/>
        <v>3500</v>
      </c>
      <c r="AR70" s="72">
        <f t="shared" si="59"/>
        <v>0</v>
      </c>
      <c r="AS70" s="72">
        <f t="shared" si="59"/>
        <v>0</v>
      </c>
      <c r="AT70" s="72">
        <f t="shared" si="59"/>
        <v>3500</v>
      </c>
      <c r="AU70" s="72">
        <f t="shared" si="59"/>
        <v>0</v>
      </c>
      <c r="AV70" s="72">
        <f t="shared" si="59"/>
        <v>0</v>
      </c>
      <c r="AW70" s="72">
        <f t="shared" si="59"/>
        <v>3500</v>
      </c>
      <c r="AX70" s="72">
        <f t="shared" si="59"/>
        <v>0</v>
      </c>
      <c r="AY70" s="72">
        <f t="shared" si="59"/>
        <v>0</v>
      </c>
      <c r="AZ70" s="72">
        <f t="shared" si="59"/>
        <v>3500</v>
      </c>
      <c r="BA70" s="72">
        <f t="shared" si="59"/>
        <v>0</v>
      </c>
      <c r="BB70" s="72">
        <f t="shared" si="59"/>
        <v>0</v>
      </c>
      <c r="BC70" s="72">
        <f t="shared" si="59"/>
        <v>3500</v>
      </c>
      <c r="BD70" s="72">
        <f t="shared" si="59"/>
        <v>0</v>
      </c>
      <c r="BE70" s="72">
        <f t="shared" si="59"/>
        <v>0</v>
      </c>
      <c r="BF70" s="72">
        <f t="shared" si="59"/>
        <v>3500</v>
      </c>
      <c r="BG70" s="72">
        <f t="shared" si="59"/>
        <v>0</v>
      </c>
      <c r="BH70" s="72">
        <f t="shared" si="59"/>
        <v>0</v>
      </c>
      <c r="BI70" s="72">
        <f t="shared" si="59"/>
        <v>3500</v>
      </c>
      <c r="BJ70" s="72">
        <f t="shared" si="59"/>
        <v>0</v>
      </c>
      <c r="BK70" s="72">
        <f t="shared" si="59"/>
        <v>0</v>
      </c>
      <c r="BL70" s="72">
        <f t="shared" si="59"/>
        <v>3500</v>
      </c>
      <c r="BM70" s="72">
        <f t="shared" si="59"/>
        <v>0</v>
      </c>
      <c r="BN70" s="72">
        <f t="shared" si="59"/>
        <v>0</v>
      </c>
      <c r="BO70" s="72">
        <f t="shared" si="59"/>
        <v>3500</v>
      </c>
      <c r="BP70" s="72">
        <f t="shared" si="59"/>
        <v>0</v>
      </c>
      <c r="BQ70" s="72">
        <f t="shared" si="59"/>
        <v>0</v>
      </c>
      <c r="BR70" s="72">
        <f t="shared" si="59"/>
        <v>3500</v>
      </c>
      <c r="BS70" s="72">
        <f t="shared" si="59"/>
        <v>0</v>
      </c>
      <c r="BT70" s="72">
        <f t="shared" si="59"/>
        <v>0</v>
      </c>
      <c r="BU70" s="72">
        <f t="shared" si="59"/>
        <v>12520</v>
      </c>
      <c r="BV70" s="72">
        <f t="shared" si="59"/>
        <v>0</v>
      </c>
      <c r="BW70" s="72">
        <f t="shared" si="59"/>
        <v>0</v>
      </c>
      <c r="BX70" s="72">
        <f t="shared" si="59"/>
        <v>3500</v>
      </c>
      <c r="BY70" s="72">
        <f t="shared" si="59"/>
        <v>0</v>
      </c>
      <c r="BZ70" s="72">
        <f t="shared" si="59"/>
        <v>0</v>
      </c>
      <c r="CA70" s="72">
        <f t="shared" si="59"/>
        <v>3500</v>
      </c>
      <c r="CB70" s="72">
        <f t="shared" si="59"/>
        <v>0</v>
      </c>
      <c r="CC70" s="72">
        <f t="shared" si="50"/>
        <v>0</v>
      </c>
      <c r="CD70" s="72">
        <f t="shared" si="50"/>
        <v>3500</v>
      </c>
      <c r="CE70" s="72">
        <f t="shared" si="50"/>
        <v>0</v>
      </c>
      <c r="CF70" s="72">
        <f t="shared" si="50"/>
        <v>0</v>
      </c>
      <c r="CG70" s="72">
        <f t="shared" si="50"/>
        <v>3500</v>
      </c>
      <c r="CH70" s="72">
        <f t="shared" si="50"/>
        <v>0</v>
      </c>
      <c r="CI70" s="72">
        <f t="shared" si="50"/>
        <v>0</v>
      </c>
      <c r="CJ70" s="72">
        <f t="shared" si="50"/>
        <v>3500</v>
      </c>
      <c r="CK70" s="72">
        <f t="shared" si="50"/>
        <v>0</v>
      </c>
      <c r="CL70" s="72">
        <f t="shared" si="50"/>
        <v>0</v>
      </c>
      <c r="CM70" s="72">
        <f t="shared" si="50"/>
        <v>3500</v>
      </c>
      <c r="CN70" s="72">
        <f t="shared" si="50"/>
        <v>0</v>
      </c>
      <c r="CO70" s="72">
        <f t="shared" si="50"/>
        <v>0</v>
      </c>
      <c r="CP70" s="72">
        <f t="shared" si="50"/>
        <v>3500</v>
      </c>
      <c r="CQ70" s="72">
        <f t="shared" si="50"/>
        <v>0</v>
      </c>
      <c r="CR70" s="72">
        <f t="shared" si="50"/>
        <v>0</v>
      </c>
      <c r="CS70" s="72">
        <f t="shared" si="50"/>
        <v>3500</v>
      </c>
      <c r="CT70" s="72">
        <f t="shared" si="50"/>
        <v>0</v>
      </c>
      <c r="CU70" s="72">
        <f t="shared" si="50"/>
        <v>0</v>
      </c>
      <c r="CV70" s="72">
        <f t="shared" si="50"/>
        <v>3500</v>
      </c>
      <c r="CW70" s="72">
        <f t="shared" si="50"/>
        <v>0</v>
      </c>
      <c r="CX70" s="72">
        <f t="shared" si="50"/>
        <v>0</v>
      </c>
      <c r="CY70" s="72">
        <f t="shared" si="50"/>
        <v>3500</v>
      </c>
      <c r="CZ70" s="72">
        <f t="shared" ref="CZ70:DI70" si="61">IF((CZ$8)/$E70=ROUND((CZ$8)/$E70,0),$F70,0)+IF(CZ$8/$G70=ROUND(CZ$8/$G70,0),$H70,0)</f>
        <v>0</v>
      </c>
      <c r="DA70" s="72">
        <f t="shared" si="61"/>
        <v>0</v>
      </c>
      <c r="DB70" s="72">
        <f t="shared" si="61"/>
        <v>3500</v>
      </c>
      <c r="DC70" s="72">
        <f t="shared" si="61"/>
        <v>0</v>
      </c>
      <c r="DD70" s="72">
        <f t="shared" si="61"/>
        <v>0</v>
      </c>
      <c r="DE70" s="72">
        <f t="shared" si="61"/>
        <v>3500</v>
      </c>
      <c r="DF70" s="72">
        <f t="shared" si="61"/>
        <v>0</v>
      </c>
      <c r="DG70" s="72">
        <f t="shared" si="61"/>
        <v>0</v>
      </c>
      <c r="DH70" s="72">
        <f t="shared" si="61"/>
        <v>3500</v>
      </c>
      <c r="DI70" s="72">
        <f t="shared" si="61"/>
        <v>0</v>
      </c>
    </row>
    <row r="71" spans="3:113">
      <c r="C71" s="80" t="s">
        <v>94</v>
      </c>
      <c r="D71" s="147">
        <v>260000</v>
      </c>
      <c r="E71" s="79">
        <v>60</v>
      </c>
      <c r="F71" s="72">
        <f t="shared" si="60"/>
        <v>286000</v>
      </c>
      <c r="G71" s="79">
        <v>1</v>
      </c>
      <c r="H71" s="80">
        <v>5000</v>
      </c>
      <c r="I71" s="80">
        <f t="shared" si="9"/>
        <v>25000</v>
      </c>
      <c r="J71" s="80">
        <f t="shared" si="10"/>
        <v>25000</v>
      </c>
      <c r="K71" s="80">
        <f t="shared" si="11"/>
        <v>25000</v>
      </c>
      <c r="L71" s="80">
        <f t="shared" si="12"/>
        <v>25000</v>
      </c>
      <c r="M71" s="78">
        <f t="shared" si="13"/>
        <v>30000</v>
      </c>
      <c r="N71" s="72">
        <f t="shared" si="44"/>
        <v>5000</v>
      </c>
      <c r="O71" s="72">
        <f t="shared" si="48"/>
        <v>5000</v>
      </c>
      <c r="P71" s="72">
        <f t="shared" si="48"/>
        <v>5000</v>
      </c>
      <c r="Q71" s="72">
        <f t="shared" si="48"/>
        <v>5000</v>
      </c>
      <c r="R71" s="72">
        <f t="shared" si="48"/>
        <v>5000</v>
      </c>
      <c r="S71" s="72">
        <f t="shared" si="48"/>
        <v>5000</v>
      </c>
      <c r="T71" s="72">
        <f t="shared" si="48"/>
        <v>5000</v>
      </c>
      <c r="U71" s="72">
        <f t="shared" si="48"/>
        <v>5000</v>
      </c>
      <c r="V71" s="72">
        <f t="shared" si="48"/>
        <v>5000</v>
      </c>
      <c r="W71" s="72">
        <f t="shared" si="48"/>
        <v>5000</v>
      </c>
      <c r="X71" s="72">
        <f t="shared" si="48"/>
        <v>5000</v>
      </c>
      <c r="Y71" s="72">
        <f t="shared" si="48"/>
        <v>5000</v>
      </c>
      <c r="Z71" s="72">
        <f t="shared" si="48"/>
        <v>5000</v>
      </c>
      <c r="AA71" s="72">
        <f t="shared" si="48"/>
        <v>5000</v>
      </c>
      <c r="AB71" s="72">
        <f t="shared" si="48"/>
        <v>5000</v>
      </c>
      <c r="AC71" s="72">
        <f t="shared" si="48"/>
        <v>5000</v>
      </c>
      <c r="AD71" s="72">
        <f t="shared" si="48"/>
        <v>5000</v>
      </c>
      <c r="AE71" s="72">
        <f t="shared" si="59"/>
        <v>5000</v>
      </c>
      <c r="AF71" s="72">
        <f t="shared" si="59"/>
        <v>5000</v>
      </c>
      <c r="AG71" s="72">
        <f t="shared" si="59"/>
        <v>5000</v>
      </c>
      <c r="AH71" s="72">
        <f t="shared" si="59"/>
        <v>5000</v>
      </c>
      <c r="AI71" s="72">
        <f t="shared" si="59"/>
        <v>5000</v>
      </c>
      <c r="AJ71" s="72">
        <f t="shared" si="59"/>
        <v>5000</v>
      </c>
      <c r="AK71" s="72">
        <f t="shared" si="59"/>
        <v>5000</v>
      </c>
      <c r="AL71" s="72">
        <f t="shared" si="59"/>
        <v>5000</v>
      </c>
      <c r="AM71" s="72">
        <f t="shared" si="59"/>
        <v>5000</v>
      </c>
      <c r="AN71" s="72">
        <f t="shared" si="59"/>
        <v>5000</v>
      </c>
      <c r="AO71" s="72">
        <f t="shared" si="59"/>
        <v>5000</v>
      </c>
      <c r="AP71" s="72">
        <f t="shared" si="59"/>
        <v>5000</v>
      </c>
      <c r="AQ71" s="72">
        <f t="shared" si="59"/>
        <v>5000</v>
      </c>
      <c r="AR71" s="72">
        <f t="shared" si="59"/>
        <v>5000</v>
      </c>
      <c r="AS71" s="72">
        <f t="shared" si="59"/>
        <v>5000</v>
      </c>
      <c r="AT71" s="72">
        <f t="shared" si="59"/>
        <v>5000</v>
      </c>
      <c r="AU71" s="72">
        <f t="shared" si="59"/>
        <v>5000</v>
      </c>
      <c r="AV71" s="72">
        <f t="shared" si="59"/>
        <v>5000</v>
      </c>
      <c r="AW71" s="72">
        <f t="shared" si="59"/>
        <v>5000</v>
      </c>
      <c r="AX71" s="72">
        <f t="shared" si="59"/>
        <v>5000</v>
      </c>
      <c r="AY71" s="72">
        <f t="shared" si="59"/>
        <v>5000</v>
      </c>
      <c r="AZ71" s="72">
        <f t="shared" si="59"/>
        <v>5000</v>
      </c>
      <c r="BA71" s="72">
        <f t="shared" si="59"/>
        <v>5000</v>
      </c>
      <c r="BB71" s="72">
        <f t="shared" si="59"/>
        <v>5000</v>
      </c>
      <c r="BC71" s="72">
        <f t="shared" si="59"/>
        <v>5000</v>
      </c>
      <c r="BD71" s="72">
        <f t="shared" si="59"/>
        <v>5000</v>
      </c>
      <c r="BE71" s="72">
        <f t="shared" si="59"/>
        <v>5000</v>
      </c>
      <c r="BF71" s="72">
        <f t="shared" si="59"/>
        <v>5000</v>
      </c>
      <c r="BG71" s="72">
        <f t="shared" si="59"/>
        <v>5000</v>
      </c>
      <c r="BH71" s="72">
        <f t="shared" si="59"/>
        <v>5000</v>
      </c>
      <c r="BI71" s="72">
        <f t="shared" si="59"/>
        <v>5000</v>
      </c>
      <c r="BJ71" s="72">
        <f t="shared" si="59"/>
        <v>5000</v>
      </c>
      <c r="BK71" s="72">
        <f t="shared" si="59"/>
        <v>5000</v>
      </c>
      <c r="BL71" s="72">
        <f t="shared" si="59"/>
        <v>5000</v>
      </c>
      <c r="BM71" s="72">
        <f t="shared" si="59"/>
        <v>5000</v>
      </c>
      <c r="BN71" s="72">
        <f t="shared" si="59"/>
        <v>5000</v>
      </c>
      <c r="BO71" s="72">
        <f t="shared" si="59"/>
        <v>5000</v>
      </c>
      <c r="BP71" s="72">
        <f t="shared" si="59"/>
        <v>5000</v>
      </c>
      <c r="BQ71" s="72">
        <f t="shared" si="59"/>
        <v>5000</v>
      </c>
      <c r="BR71" s="72">
        <f t="shared" si="59"/>
        <v>5000</v>
      </c>
      <c r="BS71" s="72">
        <f t="shared" si="59"/>
        <v>5000</v>
      </c>
      <c r="BT71" s="72">
        <f t="shared" si="59"/>
        <v>5000</v>
      </c>
      <c r="BU71" s="72">
        <f t="shared" si="59"/>
        <v>291000</v>
      </c>
      <c r="BV71" s="72">
        <f t="shared" si="59"/>
        <v>5000</v>
      </c>
      <c r="BW71" s="72">
        <f t="shared" si="59"/>
        <v>5000</v>
      </c>
      <c r="BX71" s="72">
        <f t="shared" si="59"/>
        <v>5000</v>
      </c>
      <c r="BY71" s="72">
        <f t="shared" si="59"/>
        <v>5000</v>
      </c>
      <c r="BZ71" s="72">
        <f t="shared" si="59"/>
        <v>5000</v>
      </c>
      <c r="CA71" s="72">
        <f t="shared" si="59"/>
        <v>5000</v>
      </c>
      <c r="CB71" s="72">
        <f t="shared" si="59"/>
        <v>5000</v>
      </c>
      <c r="CC71" s="72">
        <f t="shared" si="59"/>
        <v>5000</v>
      </c>
      <c r="CD71" s="72">
        <f t="shared" ref="CD71:DI72" si="62">IF((CD$8)/$E71=ROUND((CD$8)/$E71,0),$F71,0)+IF(CD$8/$G71=ROUND(CD$8/$G71,0),$H71,0)</f>
        <v>5000</v>
      </c>
      <c r="CE71" s="72">
        <f t="shared" si="62"/>
        <v>5000</v>
      </c>
      <c r="CF71" s="72">
        <f t="shared" si="62"/>
        <v>5000</v>
      </c>
      <c r="CG71" s="72">
        <f t="shared" si="62"/>
        <v>5000</v>
      </c>
      <c r="CH71" s="72">
        <f t="shared" si="62"/>
        <v>5000</v>
      </c>
      <c r="CI71" s="72">
        <f t="shared" si="62"/>
        <v>5000</v>
      </c>
      <c r="CJ71" s="72">
        <f t="shared" si="62"/>
        <v>5000</v>
      </c>
      <c r="CK71" s="72">
        <f t="shared" si="62"/>
        <v>5000</v>
      </c>
      <c r="CL71" s="72">
        <f t="shared" si="62"/>
        <v>5000</v>
      </c>
      <c r="CM71" s="72">
        <f t="shared" si="62"/>
        <v>5000</v>
      </c>
      <c r="CN71" s="72">
        <f t="shared" si="62"/>
        <v>5000</v>
      </c>
      <c r="CO71" s="72">
        <f t="shared" si="62"/>
        <v>5000</v>
      </c>
      <c r="CP71" s="72">
        <f t="shared" si="62"/>
        <v>5000</v>
      </c>
      <c r="CQ71" s="72">
        <f t="shared" si="62"/>
        <v>5000</v>
      </c>
      <c r="CR71" s="72">
        <f t="shared" si="62"/>
        <v>5000</v>
      </c>
      <c r="CS71" s="72">
        <f t="shared" si="62"/>
        <v>5000</v>
      </c>
      <c r="CT71" s="72">
        <f t="shared" si="62"/>
        <v>5000</v>
      </c>
      <c r="CU71" s="72">
        <f t="shared" si="62"/>
        <v>5000</v>
      </c>
      <c r="CV71" s="72">
        <f t="shared" si="62"/>
        <v>5000</v>
      </c>
      <c r="CW71" s="72">
        <f t="shared" si="62"/>
        <v>5000</v>
      </c>
      <c r="CX71" s="72">
        <f t="shared" si="62"/>
        <v>5000</v>
      </c>
      <c r="CY71" s="72">
        <f t="shared" si="62"/>
        <v>5000</v>
      </c>
      <c r="CZ71" s="72">
        <f t="shared" si="62"/>
        <v>5000</v>
      </c>
      <c r="DA71" s="72">
        <f t="shared" si="62"/>
        <v>5000</v>
      </c>
      <c r="DB71" s="72">
        <f t="shared" si="62"/>
        <v>5000</v>
      </c>
      <c r="DC71" s="72">
        <f t="shared" si="62"/>
        <v>5000</v>
      </c>
      <c r="DD71" s="72">
        <f t="shared" si="62"/>
        <v>5000</v>
      </c>
      <c r="DE71" s="72">
        <f t="shared" si="62"/>
        <v>5000</v>
      </c>
      <c r="DF71" s="72">
        <f t="shared" si="62"/>
        <v>5000</v>
      </c>
      <c r="DG71" s="72">
        <f t="shared" si="62"/>
        <v>5000</v>
      </c>
      <c r="DH71" s="72">
        <f t="shared" si="62"/>
        <v>5000</v>
      </c>
      <c r="DI71" s="72">
        <f t="shared" si="62"/>
        <v>5000</v>
      </c>
    </row>
    <row r="72" spans="3:113">
      <c r="C72" s="80" t="s">
        <v>152</v>
      </c>
      <c r="D72" s="147">
        <v>156000</v>
      </c>
      <c r="E72" s="144">
        <v>40</v>
      </c>
      <c r="F72" s="72">
        <f t="shared" si="60"/>
        <v>171600</v>
      </c>
      <c r="G72" s="79">
        <v>1</v>
      </c>
      <c r="H72" s="80">
        <v>2500</v>
      </c>
      <c r="I72" s="80">
        <f t="shared" si="9"/>
        <v>12500</v>
      </c>
      <c r="J72" s="80">
        <f t="shared" si="10"/>
        <v>12500</v>
      </c>
      <c r="K72" s="80">
        <f t="shared" si="11"/>
        <v>12500</v>
      </c>
      <c r="L72" s="80">
        <f t="shared" si="12"/>
        <v>12500</v>
      </c>
      <c r="M72" s="78">
        <f t="shared" si="13"/>
        <v>15000</v>
      </c>
      <c r="N72" s="72">
        <f t="shared" si="44"/>
        <v>2500</v>
      </c>
      <c r="O72" s="72">
        <f t="shared" si="48"/>
        <v>2500</v>
      </c>
      <c r="P72" s="72">
        <f t="shared" si="48"/>
        <v>2500</v>
      </c>
      <c r="Q72" s="72">
        <f t="shared" si="48"/>
        <v>2500</v>
      </c>
      <c r="R72" s="72">
        <f t="shared" si="48"/>
        <v>2500</v>
      </c>
      <c r="S72" s="72">
        <f t="shared" si="48"/>
        <v>2500</v>
      </c>
      <c r="T72" s="72">
        <f t="shared" si="48"/>
        <v>2500</v>
      </c>
      <c r="U72" s="72">
        <f t="shared" si="48"/>
        <v>2500</v>
      </c>
      <c r="V72" s="72">
        <f t="shared" si="48"/>
        <v>2500</v>
      </c>
      <c r="W72" s="72">
        <f t="shared" si="48"/>
        <v>2500</v>
      </c>
      <c r="X72" s="72">
        <f t="shared" si="48"/>
        <v>2500</v>
      </c>
      <c r="Y72" s="72">
        <f t="shared" si="48"/>
        <v>2500</v>
      </c>
      <c r="Z72" s="72">
        <f t="shared" si="48"/>
        <v>2500</v>
      </c>
      <c r="AA72" s="72">
        <f t="shared" si="48"/>
        <v>2500</v>
      </c>
      <c r="AB72" s="72">
        <f t="shared" si="48"/>
        <v>2500</v>
      </c>
      <c r="AC72" s="72">
        <f t="shared" si="48"/>
        <v>2500</v>
      </c>
      <c r="AD72" s="72">
        <f t="shared" si="48"/>
        <v>2500</v>
      </c>
      <c r="AE72" s="72">
        <f t="shared" si="59"/>
        <v>2500</v>
      </c>
      <c r="AF72" s="72">
        <f t="shared" si="59"/>
        <v>2500</v>
      </c>
      <c r="AG72" s="72">
        <f t="shared" si="59"/>
        <v>2500</v>
      </c>
      <c r="AH72" s="72">
        <f t="shared" si="59"/>
        <v>2500</v>
      </c>
      <c r="AI72" s="72">
        <f t="shared" si="59"/>
        <v>2500</v>
      </c>
      <c r="AJ72" s="72">
        <f t="shared" si="59"/>
        <v>2500</v>
      </c>
      <c r="AK72" s="72">
        <f t="shared" si="59"/>
        <v>2500</v>
      </c>
      <c r="AL72" s="72">
        <f t="shared" si="59"/>
        <v>2500</v>
      </c>
      <c r="AM72" s="72">
        <f t="shared" si="59"/>
        <v>2500</v>
      </c>
      <c r="AN72" s="72">
        <f t="shared" si="59"/>
        <v>2500</v>
      </c>
      <c r="AO72" s="72">
        <f t="shared" si="59"/>
        <v>2500</v>
      </c>
      <c r="AP72" s="72">
        <f t="shared" si="59"/>
        <v>2500</v>
      </c>
      <c r="AQ72" s="72">
        <f t="shared" si="59"/>
        <v>2500</v>
      </c>
      <c r="AR72" s="72">
        <f t="shared" si="59"/>
        <v>2500</v>
      </c>
      <c r="AS72" s="72">
        <f t="shared" si="59"/>
        <v>2500</v>
      </c>
      <c r="AT72" s="72">
        <f t="shared" si="59"/>
        <v>2500</v>
      </c>
      <c r="AU72" s="72">
        <f t="shared" si="59"/>
        <v>2500</v>
      </c>
      <c r="AV72" s="72">
        <f t="shared" si="59"/>
        <v>2500</v>
      </c>
      <c r="AW72" s="72">
        <f t="shared" si="59"/>
        <v>2500</v>
      </c>
      <c r="AX72" s="72">
        <f t="shared" si="59"/>
        <v>2500</v>
      </c>
      <c r="AY72" s="72">
        <f t="shared" si="59"/>
        <v>2500</v>
      </c>
      <c r="AZ72" s="72">
        <f t="shared" si="59"/>
        <v>2500</v>
      </c>
      <c r="BA72" s="72">
        <f t="shared" si="59"/>
        <v>174100</v>
      </c>
      <c r="BB72" s="72">
        <f t="shared" si="59"/>
        <v>2500</v>
      </c>
      <c r="BC72" s="72">
        <f t="shared" si="59"/>
        <v>2500</v>
      </c>
      <c r="BD72" s="72">
        <f t="shared" si="59"/>
        <v>2500</v>
      </c>
      <c r="BE72" s="72">
        <f t="shared" si="59"/>
        <v>2500</v>
      </c>
      <c r="BF72" s="72">
        <f t="shared" si="59"/>
        <v>2500</v>
      </c>
      <c r="BG72" s="72">
        <f t="shared" si="59"/>
        <v>2500</v>
      </c>
      <c r="BH72" s="72">
        <f t="shared" si="59"/>
        <v>2500</v>
      </c>
      <c r="BI72" s="72">
        <f t="shared" si="59"/>
        <v>2500</v>
      </c>
      <c r="BJ72" s="72">
        <f t="shared" si="59"/>
        <v>2500</v>
      </c>
      <c r="BK72" s="72">
        <f t="shared" si="59"/>
        <v>2500</v>
      </c>
      <c r="BL72" s="72">
        <f t="shared" si="59"/>
        <v>2500</v>
      </c>
      <c r="BM72" s="72">
        <f t="shared" si="59"/>
        <v>2500</v>
      </c>
      <c r="BN72" s="72">
        <f t="shared" si="59"/>
        <v>2500</v>
      </c>
      <c r="BO72" s="72">
        <f t="shared" si="59"/>
        <v>2500</v>
      </c>
      <c r="BP72" s="72">
        <f t="shared" si="59"/>
        <v>2500</v>
      </c>
      <c r="BQ72" s="72">
        <f t="shared" si="59"/>
        <v>2500</v>
      </c>
      <c r="BR72" s="72">
        <f t="shared" si="59"/>
        <v>2500</v>
      </c>
      <c r="BS72" s="72">
        <f t="shared" si="59"/>
        <v>2500</v>
      </c>
      <c r="BT72" s="72">
        <f t="shared" ref="BT72:DI79" si="63">IF((BT$8)/$E72=ROUND((BT$8)/$E72,0),$F72,0)+IF(BT$8/$G72=ROUND(BT$8/$G72,0),$H72,0)</f>
        <v>2500</v>
      </c>
      <c r="BU72" s="72">
        <f t="shared" si="63"/>
        <v>2500</v>
      </c>
      <c r="BV72" s="72">
        <f t="shared" si="63"/>
        <v>2500</v>
      </c>
      <c r="BW72" s="72">
        <f t="shared" si="63"/>
        <v>2500</v>
      </c>
      <c r="BX72" s="72">
        <f t="shared" si="63"/>
        <v>2500</v>
      </c>
      <c r="BY72" s="72">
        <f t="shared" si="63"/>
        <v>2500</v>
      </c>
      <c r="BZ72" s="72">
        <f t="shared" si="63"/>
        <v>2500</v>
      </c>
      <c r="CA72" s="72">
        <f t="shared" si="63"/>
        <v>2500</v>
      </c>
      <c r="CB72" s="72">
        <f t="shared" si="63"/>
        <v>2500</v>
      </c>
      <c r="CC72" s="72">
        <f t="shared" si="63"/>
        <v>2500</v>
      </c>
      <c r="CD72" s="72">
        <f t="shared" si="63"/>
        <v>2500</v>
      </c>
      <c r="CE72" s="72">
        <f t="shared" si="63"/>
        <v>2500</v>
      </c>
      <c r="CF72" s="72">
        <f t="shared" si="63"/>
        <v>2500</v>
      </c>
      <c r="CG72" s="72">
        <f t="shared" si="63"/>
        <v>2500</v>
      </c>
      <c r="CH72" s="72">
        <f t="shared" si="63"/>
        <v>2500</v>
      </c>
      <c r="CI72" s="72">
        <f t="shared" si="63"/>
        <v>2500</v>
      </c>
      <c r="CJ72" s="72">
        <f t="shared" si="63"/>
        <v>2500</v>
      </c>
      <c r="CK72" s="72">
        <f t="shared" si="63"/>
        <v>2500</v>
      </c>
      <c r="CL72" s="72">
        <f t="shared" si="63"/>
        <v>2500</v>
      </c>
      <c r="CM72" s="72">
        <f t="shared" si="63"/>
        <v>2500</v>
      </c>
      <c r="CN72" s="72">
        <f t="shared" si="63"/>
        <v>2500</v>
      </c>
      <c r="CO72" s="72">
        <f t="shared" si="63"/>
        <v>174100</v>
      </c>
      <c r="CP72" s="72">
        <f t="shared" si="62"/>
        <v>2500</v>
      </c>
      <c r="CQ72" s="72">
        <f t="shared" si="62"/>
        <v>2500</v>
      </c>
      <c r="CR72" s="72">
        <f t="shared" si="62"/>
        <v>2500</v>
      </c>
      <c r="CS72" s="72">
        <f t="shared" si="62"/>
        <v>2500</v>
      </c>
      <c r="CT72" s="72">
        <f t="shared" si="62"/>
        <v>2500</v>
      </c>
      <c r="CU72" s="72">
        <f t="shared" si="62"/>
        <v>2500</v>
      </c>
      <c r="CV72" s="72">
        <f t="shared" si="62"/>
        <v>2500</v>
      </c>
      <c r="CW72" s="72">
        <f t="shared" si="62"/>
        <v>2500</v>
      </c>
      <c r="CX72" s="72">
        <f t="shared" si="62"/>
        <v>2500</v>
      </c>
      <c r="CY72" s="72">
        <f t="shared" si="62"/>
        <v>2500</v>
      </c>
      <c r="CZ72" s="72">
        <f t="shared" si="62"/>
        <v>2500</v>
      </c>
      <c r="DA72" s="72">
        <f t="shared" si="62"/>
        <v>2500</v>
      </c>
      <c r="DB72" s="72">
        <f t="shared" si="62"/>
        <v>2500</v>
      </c>
      <c r="DC72" s="72">
        <f t="shared" si="62"/>
        <v>2500</v>
      </c>
      <c r="DD72" s="72">
        <f t="shared" si="62"/>
        <v>2500</v>
      </c>
      <c r="DE72" s="72">
        <f t="shared" si="62"/>
        <v>2500</v>
      </c>
      <c r="DF72" s="72">
        <f t="shared" si="62"/>
        <v>2500</v>
      </c>
      <c r="DG72" s="72">
        <f t="shared" si="62"/>
        <v>2500</v>
      </c>
      <c r="DH72" s="72">
        <f t="shared" si="62"/>
        <v>2500</v>
      </c>
      <c r="DI72" s="72">
        <f t="shared" si="62"/>
        <v>2500</v>
      </c>
    </row>
    <row r="73" spans="3:113">
      <c r="C73" s="80" t="s">
        <v>95</v>
      </c>
      <c r="D73" s="147">
        <v>572000</v>
      </c>
      <c r="E73" s="79">
        <v>30</v>
      </c>
      <c r="F73" s="72">
        <f t="shared" si="60"/>
        <v>629200</v>
      </c>
      <c r="G73" s="79">
        <v>3</v>
      </c>
      <c r="H73" s="80">
        <v>4500</v>
      </c>
      <c r="I73" s="80">
        <f t="shared" si="9"/>
        <v>4500</v>
      </c>
      <c r="J73" s="80">
        <f t="shared" si="10"/>
        <v>9000</v>
      </c>
      <c r="K73" s="80">
        <f t="shared" si="11"/>
        <v>9000</v>
      </c>
      <c r="L73" s="80">
        <f t="shared" si="12"/>
        <v>4500</v>
      </c>
      <c r="M73" s="78">
        <f t="shared" si="13"/>
        <v>638200</v>
      </c>
      <c r="N73" s="72">
        <f t="shared" si="44"/>
        <v>0</v>
      </c>
      <c r="O73" s="72">
        <f t="shared" si="48"/>
        <v>0</v>
      </c>
      <c r="P73" s="72">
        <f t="shared" si="48"/>
        <v>4500</v>
      </c>
      <c r="Q73" s="72">
        <f t="shared" si="48"/>
        <v>0</v>
      </c>
      <c r="R73" s="72">
        <f t="shared" si="48"/>
        <v>0</v>
      </c>
      <c r="S73" s="72">
        <f t="shared" si="48"/>
        <v>4500</v>
      </c>
      <c r="T73" s="72">
        <f t="shared" si="48"/>
        <v>0</v>
      </c>
      <c r="U73" s="72">
        <f t="shared" si="48"/>
        <v>0</v>
      </c>
      <c r="V73" s="72">
        <f t="shared" si="48"/>
        <v>4500</v>
      </c>
      <c r="W73" s="72">
        <f t="shared" si="48"/>
        <v>0</v>
      </c>
      <c r="X73" s="72">
        <f t="shared" si="48"/>
        <v>0</v>
      </c>
      <c r="Y73" s="72">
        <f t="shared" si="48"/>
        <v>4500</v>
      </c>
      <c r="Z73" s="72">
        <f t="shared" si="48"/>
        <v>0</v>
      </c>
      <c r="AA73" s="72">
        <f t="shared" si="48"/>
        <v>0</v>
      </c>
      <c r="AB73" s="72">
        <f t="shared" si="48"/>
        <v>4500</v>
      </c>
      <c r="AC73" s="72">
        <f t="shared" si="48"/>
        <v>0</v>
      </c>
      <c r="AD73" s="72">
        <f t="shared" si="48"/>
        <v>0</v>
      </c>
      <c r="AE73" s="72">
        <f t="shared" ref="AE73:CB74" si="64">IF((AE$8)/$E73=ROUND((AE$8)/$E73,0),$F73,0)+IF(AE$8/$G73=ROUND(AE$8/$G73,0),$H73,0)</f>
        <v>4500</v>
      </c>
      <c r="AF73" s="72">
        <f t="shared" si="64"/>
        <v>0</v>
      </c>
      <c r="AG73" s="72">
        <f t="shared" si="64"/>
        <v>0</v>
      </c>
      <c r="AH73" s="72">
        <f t="shared" si="64"/>
        <v>4500</v>
      </c>
      <c r="AI73" s="72">
        <f t="shared" si="64"/>
        <v>0</v>
      </c>
      <c r="AJ73" s="72">
        <f t="shared" si="64"/>
        <v>0</v>
      </c>
      <c r="AK73" s="72">
        <f t="shared" si="64"/>
        <v>4500</v>
      </c>
      <c r="AL73" s="72">
        <f t="shared" si="64"/>
        <v>0</v>
      </c>
      <c r="AM73" s="72">
        <f t="shared" si="64"/>
        <v>0</v>
      </c>
      <c r="AN73" s="72">
        <f t="shared" si="64"/>
        <v>4500</v>
      </c>
      <c r="AO73" s="72">
        <f t="shared" si="64"/>
        <v>0</v>
      </c>
      <c r="AP73" s="72">
        <f t="shared" si="64"/>
        <v>0</v>
      </c>
      <c r="AQ73" s="72">
        <f t="shared" si="64"/>
        <v>633700</v>
      </c>
      <c r="AR73" s="72">
        <f t="shared" si="64"/>
        <v>0</v>
      </c>
      <c r="AS73" s="72">
        <f t="shared" si="64"/>
        <v>0</v>
      </c>
      <c r="AT73" s="72">
        <f t="shared" si="64"/>
        <v>4500</v>
      </c>
      <c r="AU73" s="72">
        <f t="shared" si="64"/>
        <v>0</v>
      </c>
      <c r="AV73" s="72">
        <f t="shared" si="64"/>
        <v>0</v>
      </c>
      <c r="AW73" s="72">
        <f t="shared" si="64"/>
        <v>4500</v>
      </c>
      <c r="AX73" s="72">
        <f t="shared" si="64"/>
        <v>0</v>
      </c>
      <c r="AY73" s="72">
        <f t="shared" si="64"/>
        <v>0</v>
      </c>
      <c r="AZ73" s="72">
        <f t="shared" si="64"/>
        <v>4500</v>
      </c>
      <c r="BA73" s="72">
        <f t="shared" si="64"/>
        <v>0</v>
      </c>
      <c r="BB73" s="72">
        <f t="shared" si="64"/>
        <v>0</v>
      </c>
      <c r="BC73" s="72">
        <f t="shared" si="64"/>
        <v>4500</v>
      </c>
      <c r="BD73" s="72">
        <f t="shared" si="64"/>
        <v>0</v>
      </c>
      <c r="BE73" s="72">
        <f t="shared" si="64"/>
        <v>0</v>
      </c>
      <c r="BF73" s="72">
        <f t="shared" si="64"/>
        <v>4500</v>
      </c>
      <c r="BG73" s="72">
        <f t="shared" si="64"/>
        <v>0</v>
      </c>
      <c r="BH73" s="72">
        <f t="shared" si="64"/>
        <v>0</v>
      </c>
      <c r="BI73" s="72">
        <f t="shared" si="64"/>
        <v>4500</v>
      </c>
      <c r="BJ73" s="72">
        <f t="shared" si="64"/>
        <v>0</v>
      </c>
      <c r="BK73" s="72">
        <f t="shared" si="64"/>
        <v>0</v>
      </c>
      <c r="BL73" s="72">
        <f t="shared" si="64"/>
        <v>4500</v>
      </c>
      <c r="BM73" s="72">
        <f t="shared" si="64"/>
        <v>0</v>
      </c>
      <c r="BN73" s="72">
        <f t="shared" si="64"/>
        <v>0</v>
      </c>
      <c r="BO73" s="72">
        <f t="shared" si="64"/>
        <v>4500</v>
      </c>
      <c r="BP73" s="72">
        <f t="shared" si="64"/>
        <v>0</v>
      </c>
      <c r="BQ73" s="72">
        <f t="shared" si="64"/>
        <v>0</v>
      </c>
      <c r="BR73" s="72">
        <f t="shared" si="64"/>
        <v>4500</v>
      </c>
      <c r="BS73" s="72">
        <f t="shared" si="64"/>
        <v>0</v>
      </c>
      <c r="BT73" s="72">
        <f t="shared" si="64"/>
        <v>0</v>
      </c>
      <c r="BU73" s="72">
        <f t="shared" si="64"/>
        <v>633700</v>
      </c>
      <c r="BV73" s="72">
        <f t="shared" si="64"/>
        <v>0</v>
      </c>
      <c r="BW73" s="72">
        <f t="shared" si="64"/>
        <v>0</v>
      </c>
      <c r="BX73" s="72">
        <f t="shared" si="64"/>
        <v>4500</v>
      </c>
      <c r="BY73" s="72">
        <f t="shared" si="64"/>
        <v>0</v>
      </c>
      <c r="BZ73" s="72">
        <f t="shared" si="64"/>
        <v>0</v>
      </c>
      <c r="CA73" s="72">
        <f t="shared" si="64"/>
        <v>4500</v>
      </c>
      <c r="CB73" s="72">
        <f t="shared" si="64"/>
        <v>0</v>
      </c>
      <c r="CC73" s="72">
        <f t="shared" si="63"/>
        <v>0</v>
      </c>
      <c r="CD73" s="72">
        <f t="shared" si="63"/>
        <v>4500</v>
      </c>
      <c r="CE73" s="72">
        <f t="shared" si="63"/>
        <v>0</v>
      </c>
      <c r="CF73" s="72">
        <f t="shared" si="63"/>
        <v>0</v>
      </c>
      <c r="CG73" s="72">
        <f t="shared" si="63"/>
        <v>4500</v>
      </c>
      <c r="CH73" s="72">
        <f t="shared" si="63"/>
        <v>0</v>
      </c>
      <c r="CI73" s="72">
        <f t="shared" si="63"/>
        <v>0</v>
      </c>
      <c r="CJ73" s="72">
        <f t="shared" si="63"/>
        <v>4500</v>
      </c>
      <c r="CK73" s="72">
        <f t="shared" si="63"/>
        <v>0</v>
      </c>
      <c r="CL73" s="72">
        <f t="shared" si="63"/>
        <v>0</v>
      </c>
      <c r="CM73" s="72">
        <f t="shared" si="63"/>
        <v>4500</v>
      </c>
      <c r="CN73" s="72">
        <f t="shared" si="63"/>
        <v>0</v>
      </c>
      <c r="CO73" s="72">
        <f t="shared" si="63"/>
        <v>0</v>
      </c>
      <c r="CP73" s="72">
        <f t="shared" si="63"/>
        <v>4500</v>
      </c>
      <c r="CQ73" s="72">
        <f t="shared" si="63"/>
        <v>0</v>
      </c>
      <c r="CR73" s="72">
        <f t="shared" si="63"/>
        <v>0</v>
      </c>
      <c r="CS73" s="72">
        <f t="shared" si="63"/>
        <v>4500</v>
      </c>
      <c r="CT73" s="72">
        <f t="shared" si="63"/>
        <v>0</v>
      </c>
      <c r="CU73" s="72">
        <f t="shared" si="63"/>
        <v>0</v>
      </c>
      <c r="CV73" s="72">
        <f t="shared" si="63"/>
        <v>4500</v>
      </c>
      <c r="CW73" s="72">
        <f t="shared" si="63"/>
        <v>0</v>
      </c>
      <c r="CX73" s="72">
        <f t="shared" si="63"/>
        <v>0</v>
      </c>
      <c r="CY73" s="72">
        <f t="shared" si="63"/>
        <v>633700</v>
      </c>
      <c r="CZ73" s="72">
        <f t="shared" si="63"/>
        <v>0</v>
      </c>
      <c r="DA73" s="72">
        <f t="shared" si="63"/>
        <v>0</v>
      </c>
      <c r="DB73" s="72">
        <f t="shared" si="63"/>
        <v>4500</v>
      </c>
      <c r="DC73" s="72">
        <f t="shared" si="63"/>
        <v>0</v>
      </c>
      <c r="DD73" s="72">
        <f t="shared" si="63"/>
        <v>0</v>
      </c>
      <c r="DE73" s="72">
        <f t="shared" si="63"/>
        <v>4500</v>
      </c>
      <c r="DF73" s="72">
        <f t="shared" si="63"/>
        <v>0</v>
      </c>
      <c r="DG73" s="72">
        <f t="shared" si="63"/>
        <v>0</v>
      </c>
      <c r="DH73" s="72">
        <f t="shared" si="63"/>
        <v>4500</v>
      </c>
      <c r="DI73" s="72">
        <f t="shared" si="63"/>
        <v>0</v>
      </c>
    </row>
    <row r="74" spans="3:113">
      <c r="C74" s="80" t="s">
        <v>153</v>
      </c>
      <c r="D74" s="147">
        <v>42500</v>
      </c>
      <c r="E74" s="79">
        <v>45</v>
      </c>
      <c r="F74" s="72">
        <f t="shared" si="60"/>
        <v>46750.000000000007</v>
      </c>
      <c r="G74" s="79">
        <v>2</v>
      </c>
      <c r="H74" s="80">
        <v>500</v>
      </c>
      <c r="I74" s="80">
        <f t="shared" si="9"/>
        <v>1000</v>
      </c>
      <c r="J74" s="80">
        <f t="shared" si="10"/>
        <v>1500</v>
      </c>
      <c r="K74" s="80">
        <f t="shared" si="11"/>
        <v>1000</v>
      </c>
      <c r="L74" s="80">
        <f t="shared" si="12"/>
        <v>1500</v>
      </c>
      <c r="M74" s="78">
        <f t="shared" si="13"/>
        <v>1500</v>
      </c>
      <c r="N74" s="72">
        <f t="shared" si="44"/>
        <v>0</v>
      </c>
      <c r="O74" s="72">
        <f t="shared" si="48"/>
        <v>500</v>
      </c>
      <c r="P74" s="72">
        <f t="shared" si="48"/>
        <v>0</v>
      </c>
      <c r="Q74" s="72">
        <f t="shared" si="48"/>
        <v>500</v>
      </c>
      <c r="R74" s="72">
        <f t="shared" si="48"/>
        <v>0</v>
      </c>
      <c r="S74" s="72">
        <f t="shared" si="48"/>
        <v>500</v>
      </c>
      <c r="T74" s="72">
        <f t="shared" si="48"/>
        <v>0</v>
      </c>
      <c r="U74" s="72">
        <f t="shared" si="48"/>
        <v>500</v>
      </c>
      <c r="V74" s="72">
        <f t="shared" si="48"/>
        <v>0</v>
      </c>
      <c r="W74" s="72">
        <f t="shared" si="48"/>
        <v>500</v>
      </c>
      <c r="X74" s="72">
        <f t="shared" si="48"/>
        <v>0</v>
      </c>
      <c r="Y74" s="72">
        <f t="shared" si="48"/>
        <v>500</v>
      </c>
      <c r="Z74" s="72">
        <f t="shared" si="48"/>
        <v>0</v>
      </c>
      <c r="AA74" s="72">
        <f t="shared" si="48"/>
        <v>500</v>
      </c>
      <c r="AB74" s="72">
        <f t="shared" si="48"/>
        <v>0</v>
      </c>
      <c r="AC74" s="72">
        <f t="shared" si="48"/>
        <v>500</v>
      </c>
      <c r="AD74" s="72">
        <f t="shared" si="48"/>
        <v>0</v>
      </c>
      <c r="AE74" s="72">
        <f t="shared" si="64"/>
        <v>500</v>
      </c>
      <c r="AF74" s="72">
        <f t="shared" si="64"/>
        <v>0</v>
      </c>
      <c r="AG74" s="72">
        <f t="shared" si="64"/>
        <v>500</v>
      </c>
      <c r="AH74" s="72">
        <f t="shared" si="64"/>
        <v>0</v>
      </c>
      <c r="AI74" s="72">
        <f t="shared" si="64"/>
        <v>500</v>
      </c>
      <c r="AJ74" s="72">
        <f t="shared" si="64"/>
        <v>0</v>
      </c>
      <c r="AK74" s="72">
        <f t="shared" si="64"/>
        <v>500</v>
      </c>
      <c r="AL74" s="72">
        <f t="shared" si="64"/>
        <v>0</v>
      </c>
      <c r="AM74" s="72">
        <f t="shared" si="64"/>
        <v>500</v>
      </c>
      <c r="AN74" s="72">
        <f t="shared" si="64"/>
        <v>0</v>
      </c>
      <c r="AO74" s="72">
        <f t="shared" si="64"/>
        <v>500</v>
      </c>
      <c r="AP74" s="72">
        <f t="shared" si="64"/>
        <v>0</v>
      </c>
      <c r="AQ74" s="72">
        <f t="shared" si="64"/>
        <v>500</v>
      </c>
      <c r="AR74" s="72">
        <f t="shared" si="64"/>
        <v>0</v>
      </c>
      <c r="AS74" s="72">
        <f t="shared" si="64"/>
        <v>500</v>
      </c>
      <c r="AT74" s="72">
        <f t="shared" si="64"/>
        <v>0</v>
      </c>
      <c r="AU74" s="72">
        <f t="shared" si="64"/>
        <v>500</v>
      </c>
      <c r="AV74" s="72">
        <f t="shared" si="64"/>
        <v>0</v>
      </c>
      <c r="AW74" s="72">
        <f t="shared" si="64"/>
        <v>500</v>
      </c>
      <c r="AX74" s="72">
        <f t="shared" si="64"/>
        <v>0</v>
      </c>
      <c r="AY74" s="72">
        <f t="shared" si="64"/>
        <v>500</v>
      </c>
      <c r="AZ74" s="72">
        <f t="shared" si="64"/>
        <v>0</v>
      </c>
      <c r="BA74" s="72">
        <f t="shared" si="64"/>
        <v>500</v>
      </c>
      <c r="BB74" s="72">
        <f t="shared" si="64"/>
        <v>0</v>
      </c>
      <c r="BC74" s="72">
        <f t="shared" si="64"/>
        <v>500</v>
      </c>
      <c r="BD74" s="72">
        <f t="shared" si="64"/>
        <v>0</v>
      </c>
      <c r="BE74" s="72">
        <f t="shared" si="64"/>
        <v>500</v>
      </c>
      <c r="BF74" s="72">
        <f t="shared" si="64"/>
        <v>46750.000000000007</v>
      </c>
      <c r="BG74" s="72">
        <f t="shared" si="64"/>
        <v>500</v>
      </c>
      <c r="BH74" s="72">
        <f t="shared" si="64"/>
        <v>0</v>
      </c>
      <c r="BI74" s="72">
        <f t="shared" si="64"/>
        <v>500</v>
      </c>
      <c r="BJ74" s="72">
        <f t="shared" si="64"/>
        <v>0</v>
      </c>
      <c r="BK74" s="72">
        <f t="shared" si="64"/>
        <v>500</v>
      </c>
      <c r="BL74" s="72">
        <f t="shared" si="64"/>
        <v>0</v>
      </c>
      <c r="BM74" s="72">
        <f t="shared" si="64"/>
        <v>500</v>
      </c>
      <c r="BN74" s="72">
        <f t="shared" si="64"/>
        <v>0</v>
      </c>
      <c r="BO74" s="72">
        <f t="shared" si="64"/>
        <v>500</v>
      </c>
      <c r="BP74" s="72">
        <f t="shared" si="64"/>
        <v>0</v>
      </c>
      <c r="BQ74" s="72">
        <f t="shared" si="64"/>
        <v>500</v>
      </c>
      <c r="BR74" s="72">
        <f t="shared" si="64"/>
        <v>0</v>
      </c>
      <c r="BS74" s="72">
        <f t="shared" si="64"/>
        <v>500</v>
      </c>
      <c r="BT74" s="72">
        <f t="shared" si="64"/>
        <v>0</v>
      </c>
      <c r="BU74" s="72">
        <f t="shared" si="64"/>
        <v>500</v>
      </c>
      <c r="BV74" s="72">
        <f t="shared" si="64"/>
        <v>0</v>
      </c>
      <c r="BW74" s="72">
        <f t="shared" si="64"/>
        <v>500</v>
      </c>
      <c r="BX74" s="72">
        <f t="shared" si="64"/>
        <v>0</v>
      </c>
      <c r="BY74" s="72">
        <f t="shared" si="64"/>
        <v>500</v>
      </c>
      <c r="BZ74" s="72">
        <f t="shared" si="64"/>
        <v>0</v>
      </c>
      <c r="CA74" s="72">
        <f t="shared" si="64"/>
        <v>500</v>
      </c>
      <c r="CB74" s="72">
        <f t="shared" si="64"/>
        <v>0</v>
      </c>
      <c r="CC74" s="72">
        <f t="shared" si="63"/>
        <v>500</v>
      </c>
      <c r="CD74" s="72">
        <f t="shared" si="63"/>
        <v>0</v>
      </c>
      <c r="CE74" s="72">
        <f t="shared" si="63"/>
        <v>500</v>
      </c>
      <c r="CF74" s="72">
        <f t="shared" si="63"/>
        <v>0</v>
      </c>
      <c r="CG74" s="72">
        <f t="shared" si="63"/>
        <v>500</v>
      </c>
      <c r="CH74" s="72">
        <f t="shared" si="63"/>
        <v>0</v>
      </c>
      <c r="CI74" s="72">
        <f t="shared" si="63"/>
        <v>500</v>
      </c>
      <c r="CJ74" s="72">
        <f t="shared" si="63"/>
        <v>0</v>
      </c>
      <c r="CK74" s="72">
        <f t="shared" si="63"/>
        <v>500</v>
      </c>
      <c r="CL74" s="72">
        <f t="shared" si="63"/>
        <v>0</v>
      </c>
      <c r="CM74" s="72">
        <f t="shared" si="63"/>
        <v>500</v>
      </c>
      <c r="CN74" s="72">
        <f t="shared" si="63"/>
        <v>0</v>
      </c>
      <c r="CO74" s="72">
        <f t="shared" si="63"/>
        <v>500</v>
      </c>
      <c r="CP74" s="72">
        <f t="shared" si="63"/>
        <v>0</v>
      </c>
      <c r="CQ74" s="72">
        <f t="shared" si="63"/>
        <v>500</v>
      </c>
      <c r="CR74" s="72">
        <f t="shared" si="63"/>
        <v>0</v>
      </c>
      <c r="CS74" s="72">
        <f t="shared" si="63"/>
        <v>500</v>
      </c>
      <c r="CT74" s="72">
        <f t="shared" si="63"/>
        <v>0</v>
      </c>
      <c r="CU74" s="72">
        <f t="shared" si="63"/>
        <v>500</v>
      </c>
      <c r="CV74" s="72">
        <f t="shared" si="63"/>
        <v>0</v>
      </c>
      <c r="CW74" s="72">
        <f t="shared" si="63"/>
        <v>500</v>
      </c>
      <c r="CX74" s="72">
        <f t="shared" si="63"/>
        <v>0</v>
      </c>
      <c r="CY74" s="72">
        <f t="shared" si="63"/>
        <v>47250.000000000007</v>
      </c>
      <c r="CZ74" s="72">
        <f t="shared" si="63"/>
        <v>0</v>
      </c>
      <c r="DA74" s="72">
        <f t="shared" si="63"/>
        <v>500</v>
      </c>
      <c r="DB74" s="72">
        <f t="shared" si="63"/>
        <v>0</v>
      </c>
      <c r="DC74" s="72">
        <f t="shared" si="63"/>
        <v>500</v>
      </c>
      <c r="DD74" s="72">
        <f t="shared" si="63"/>
        <v>0</v>
      </c>
      <c r="DE74" s="72">
        <f t="shared" si="63"/>
        <v>500</v>
      </c>
      <c r="DF74" s="72">
        <f t="shared" si="63"/>
        <v>0</v>
      </c>
      <c r="DG74" s="72">
        <f t="shared" si="63"/>
        <v>500</v>
      </c>
      <c r="DH74" s="72">
        <f t="shared" si="63"/>
        <v>0</v>
      </c>
      <c r="DI74" s="72">
        <f t="shared" si="63"/>
        <v>500</v>
      </c>
    </row>
    <row r="75" spans="3:113">
      <c r="C75" s="80" t="s">
        <v>97</v>
      </c>
      <c r="D75" s="147">
        <v>156000</v>
      </c>
      <c r="E75" s="79">
        <v>35</v>
      </c>
      <c r="F75" s="72">
        <f t="shared" si="60"/>
        <v>171600</v>
      </c>
      <c r="G75" s="79">
        <v>1</v>
      </c>
      <c r="H75" s="80">
        <v>2000</v>
      </c>
      <c r="I75" s="80">
        <f t="shared" ref="I75:I88" si="65">SUM(N75:R75)</f>
        <v>10000</v>
      </c>
      <c r="J75" s="80">
        <f t="shared" ref="J75:J88" si="66">SUM(S75:W75)</f>
        <v>10000</v>
      </c>
      <c r="K75" s="80">
        <f t="shared" ref="K75:K88" si="67">SUM(X75:AB75)</f>
        <v>10000</v>
      </c>
      <c r="L75" s="80">
        <f t="shared" ref="L75:L88" si="68">SUM(AC75:AG75)</f>
        <v>10000</v>
      </c>
      <c r="M75" s="78">
        <f t="shared" ref="M75:M88" si="69">SUM(AL75:AQ75)</f>
        <v>12000</v>
      </c>
      <c r="N75" s="72">
        <f t="shared" si="44"/>
        <v>2000</v>
      </c>
      <c r="O75" s="72">
        <f t="shared" si="44"/>
        <v>2000</v>
      </c>
      <c r="P75" s="72">
        <f t="shared" si="44"/>
        <v>2000</v>
      </c>
      <c r="Q75" s="72">
        <f t="shared" si="44"/>
        <v>2000</v>
      </c>
      <c r="R75" s="72">
        <f t="shared" si="44"/>
        <v>2000</v>
      </c>
      <c r="S75" s="72">
        <f t="shared" si="44"/>
        <v>2000</v>
      </c>
      <c r="T75" s="72">
        <f t="shared" si="44"/>
        <v>2000</v>
      </c>
      <c r="U75" s="72">
        <f t="shared" si="44"/>
        <v>2000</v>
      </c>
      <c r="V75" s="72">
        <f t="shared" si="44"/>
        <v>2000</v>
      </c>
      <c r="W75" s="72">
        <f t="shared" si="44"/>
        <v>2000</v>
      </c>
      <c r="X75" s="72">
        <f t="shared" si="44"/>
        <v>2000</v>
      </c>
      <c r="Y75" s="72">
        <f t="shared" si="44"/>
        <v>2000</v>
      </c>
      <c r="Z75" s="72">
        <f t="shared" si="44"/>
        <v>2000</v>
      </c>
      <c r="AA75" s="72">
        <f t="shared" si="44"/>
        <v>2000</v>
      </c>
      <c r="AB75" s="72">
        <f t="shared" si="44"/>
        <v>2000</v>
      </c>
      <c r="AC75" s="72">
        <f t="shared" si="44"/>
        <v>2000</v>
      </c>
      <c r="AD75" s="72">
        <f t="shared" ref="AD75:CB79" si="70">IF((AD$8)/$E75=ROUND((AD$8)/$E75,0),$F75,0)+IF(AD$8/$G75=ROUND(AD$8/$G75,0),$H75,0)</f>
        <v>2000</v>
      </c>
      <c r="AE75" s="72">
        <f t="shared" si="70"/>
        <v>2000</v>
      </c>
      <c r="AF75" s="72">
        <f t="shared" si="70"/>
        <v>2000</v>
      </c>
      <c r="AG75" s="72">
        <f t="shared" si="70"/>
        <v>2000</v>
      </c>
      <c r="AH75" s="72">
        <f t="shared" si="70"/>
        <v>2000</v>
      </c>
      <c r="AI75" s="72">
        <f t="shared" si="70"/>
        <v>2000</v>
      </c>
      <c r="AJ75" s="72">
        <f t="shared" si="70"/>
        <v>2000</v>
      </c>
      <c r="AK75" s="72">
        <f t="shared" si="70"/>
        <v>2000</v>
      </c>
      <c r="AL75" s="72">
        <f t="shared" si="70"/>
        <v>2000</v>
      </c>
      <c r="AM75" s="72">
        <f t="shared" si="70"/>
        <v>2000</v>
      </c>
      <c r="AN75" s="72">
        <f t="shared" si="70"/>
        <v>2000</v>
      </c>
      <c r="AO75" s="72">
        <f t="shared" si="70"/>
        <v>2000</v>
      </c>
      <c r="AP75" s="72">
        <f t="shared" si="70"/>
        <v>2000</v>
      </c>
      <c r="AQ75" s="72">
        <f t="shared" si="70"/>
        <v>2000</v>
      </c>
      <c r="AR75" s="72">
        <f t="shared" si="70"/>
        <v>2000</v>
      </c>
      <c r="AS75" s="72">
        <f t="shared" si="70"/>
        <v>2000</v>
      </c>
      <c r="AT75" s="72">
        <f t="shared" si="70"/>
        <v>2000</v>
      </c>
      <c r="AU75" s="72">
        <f t="shared" si="70"/>
        <v>2000</v>
      </c>
      <c r="AV75" s="72">
        <f t="shared" si="70"/>
        <v>173600</v>
      </c>
      <c r="AW75" s="72">
        <f t="shared" si="70"/>
        <v>2000</v>
      </c>
      <c r="AX75" s="72">
        <f t="shared" si="70"/>
        <v>2000</v>
      </c>
      <c r="AY75" s="72">
        <f t="shared" si="70"/>
        <v>2000</v>
      </c>
      <c r="AZ75" s="72">
        <f t="shared" si="70"/>
        <v>2000</v>
      </c>
      <c r="BA75" s="72">
        <f t="shared" si="70"/>
        <v>2000</v>
      </c>
      <c r="BB75" s="72">
        <f t="shared" si="70"/>
        <v>2000</v>
      </c>
      <c r="BC75" s="72">
        <f t="shared" si="70"/>
        <v>2000</v>
      </c>
      <c r="BD75" s="72">
        <f t="shared" si="70"/>
        <v>2000</v>
      </c>
      <c r="BE75" s="72">
        <f t="shared" si="70"/>
        <v>2000</v>
      </c>
      <c r="BF75" s="72">
        <f t="shared" si="70"/>
        <v>2000</v>
      </c>
      <c r="BG75" s="72">
        <f t="shared" si="70"/>
        <v>2000</v>
      </c>
      <c r="BH75" s="72">
        <f t="shared" si="70"/>
        <v>2000</v>
      </c>
      <c r="BI75" s="72">
        <f t="shared" si="70"/>
        <v>2000</v>
      </c>
      <c r="BJ75" s="72">
        <f t="shared" si="70"/>
        <v>2000</v>
      </c>
      <c r="BK75" s="72">
        <f t="shared" si="70"/>
        <v>2000</v>
      </c>
      <c r="BL75" s="72">
        <f t="shared" si="70"/>
        <v>2000</v>
      </c>
      <c r="BM75" s="72">
        <f t="shared" si="70"/>
        <v>2000</v>
      </c>
      <c r="BN75" s="72">
        <f t="shared" si="70"/>
        <v>2000</v>
      </c>
      <c r="BO75" s="72">
        <f t="shared" si="70"/>
        <v>2000</v>
      </c>
      <c r="BP75" s="72">
        <f t="shared" si="70"/>
        <v>2000</v>
      </c>
      <c r="BQ75" s="72">
        <f t="shared" si="70"/>
        <v>2000</v>
      </c>
      <c r="BR75" s="72">
        <f t="shared" si="70"/>
        <v>2000</v>
      </c>
      <c r="BS75" s="72">
        <f t="shared" si="70"/>
        <v>2000</v>
      </c>
      <c r="BT75" s="72">
        <f t="shared" si="70"/>
        <v>2000</v>
      </c>
      <c r="BU75" s="72">
        <f t="shared" si="70"/>
        <v>2000</v>
      </c>
      <c r="BV75" s="72">
        <f t="shared" si="70"/>
        <v>2000</v>
      </c>
      <c r="BW75" s="72">
        <f t="shared" si="70"/>
        <v>2000</v>
      </c>
      <c r="BX75" s="72">
        <f t="shared" si="70"/>
        <v>2000</v>
      </c>
      <c r="BY75" s="72">
        <f t="shared" si="70"/>
        <v>2000</v>
      </c>
      <c r="BZ75" s="72">
        <f t="shared" si="70"/>
        <v>2000</v>
      </c>
      <c r="CA75" s="72">
        <f t="shared" si="70"/>
        <v>2000</v>
      </c>
      <c r="CB75" s="72">
        <f t="shared" si="70"/>
        <v>2000</v>
      </c>
      <c r="CC75" s="72">
        <f t="shared" si="63"/>
        <v>2000</v>
      </c>
      <c r="CD75" s="72">
        <f t="shared" si="63"/>
        <v>2000</v>
      </c>
      <c r="CE75" s="72">
        <f t="shared" si="63"/>
        <v>173600</v>
      </c>
      <c r="CF75" s="72">
        <f t="shared" si="63"/>
        <v>2000</v>
      </c>
      <c r="CG75" s="72">
        <f t="shared" si="63"/>
        <v>2000</v>
      </c>
      <c r="CH75" s="72">
        <f t="shared" si="63"/>
        <v>2000</v>
      </c>
      <c r="CI75" s="72">
        <f t="shared" si="63"/>
        <v>2000</v>
      </c>
      <c r="CJ75" s="72">
        <f t="shared" si="63"/>
        <v>2000</v>
      </c>
      <c r="CK75" s="72">
        <f t="shared" si="63"/>
        <v>2000</v>
      </c>
      <c r="CL75" s="72">
        <f t="shared" si="63"/>
        <v>2000</v>
      </c>
      <c r="CM75" s="72">
        <f t="shared" si="63"/>
        <v>2000</v>
      </c>
      <c r="CN75" s="72">
        <f t="shared" si="63"/>
        <v>2000</v>
      </c>
      <c r="CO75" s="72">
        <f t="shared" si="63"/>
        <v>2000</v>
      </c>
      <c r="CP75" s="72">
        <f t="shared" si="63"/>
        <v>2000</v>
      </c>
      <c r="CQ75" s="72">
        <f t="shared" si="63"/>
        <v>2000</v>
      </c>
      <c r="CR75" s="72">
        <f t="shared" si="63"/>
        <v>2000</v>
      </c>
      <c r="CS75" s="72">
        <f t="shared" si="63"/>
        <v>2000</v>
      </c>
      <c r="CT75" s="72">
        <f t="shared" si="63"/>
        <v>2000</v>
      </c>
      <c r="CU75" s="72">
        <f t="shared" si="63"/>
        <v>2000</v>
      </c>
      <c r="CV75" s="72">
        <f t="shared" si="63"/>
        <v>2000</v>
      </c>
      <c r="CW75" s="72">
        <f t="shared" si="63"/>
        <v>2000</v>
      </c>
      <c r="CX75" s="72">
        <f t="shared" si="63"/>
        <v>2000</v>
      </c>
      <c r="CY75" s="72">
        <f t="shared" si="63"/>
        <v>2000</v>
      </c>
      <c r="CZ75" s="72">
        <f t="shared" si="63"/>
        <v>2000</v>
      </c>
      <c r="DA75" s="72">
        <f t="shared" si="63"/>
        <v>2000</v>
      </c>
      <c r="DB75" s="72">
        <f t="shared" si="63"/>
        <v>2000</v>
      </c>
      <c r="DC75" s="72">
        <f t="shared" si="63"/>
        <v>2000</v>
      </c>
      <c r="DD75" s="72">
        <f t="shared" si="63"/>
        <v>2000</v>
      </c>
      <c r="DE75" s="72">
        <f t="shared" si="63"/>
        <v>2000</v>
      </c>
      <c r="DF75" s="72">
        <f t="shared" si="63"/>
        <v>2000</v>
      </c>
      <c r="DG75" s="72">
        <f t="shared" si="63"/>
        <v>2000</v>
      </c>
      <c r="DH75" s="72">
        <f t="shared" si="63"/>
        <v>2000</v>
      </c>
      <c r="DI75" s="72">
        <f t="shared" si="63"/>
        <v>2000</v>
      </c>
    </row>
    <row r="76" spans="3:113">
      <c r="C76" s="80" t="s">
        <v>98</v>
      </c>
      <c r="D76" s="147">
        <v>270400</v>
      </c>
      <c r="E76" s="79">
        <v>30</v>
      </c>
      <c r="F76" s="72">
        <f t="shared" si="60"/>
        <v>297440</v>
      </c>
      <c r="G76" s="79">
        <v>1</v>
      </c>
      <c r="H76" s="80">
        <v>1000</v>
      </c>
      <c r="I76" s="80">
        <f t="shared" si="65"/>
        <v>5000</v>
      </c>
      <c r="J76" s="80">
        <f t="shared" si="66"/>
        <v>5000</v>
      </c>
      <c r="K76" s="80">
        <f t="shared" si="67"/>
        <v>5000</v>
      </c>
      <c r="L76" s="80">
        <f t="shared" si="68"/>
        <v>5000</v>
      </c>
      <c r="M76" s="78">
        <f t="shared" si="69"/>
        <v>303440</v>
      </c>
      <c r="N76" s="72">
        <f t="shared" si="44"/>
        <v>1000</v>
      </c>
      <c r="O76" s="72">
        <f t="shared" si="44"/>
        <v>1000</v>
      </c>
      <c r="P76" s="72">
        <f t="shared" si="44"/>
        <v>1000</v>
      </c>
      <c r="Q76" s="72">
        <f t="shared" si="44"/>
        <v>1000</v>
      </c>
      <c r="R76" s="72">
        <f t="shared" si="44"/>
        <v>1000</v>
      </c>
      <c r="S76" s="72">
        <f t="shared" si="44"/>
        <v>1000</v>
      </c>
      <c r="T76" s="72">
        <f t="shared" si="44"/>
        <v>1000</v>
      </c>
      <c r="U76" s="72">
        <f t="shared" si="44"/>
        <v>1000</v>
      </c>
      <c r="V76" s="72">
        <f t="shared" si="44"/>
        <v>1000</v>
      </c>
      <c r="W76" s="72">
        <f t="shared" si="44"/>
        <v>1000</v>
      </c>
      <c r="X76" s="72">
        <f t="shared" si="44"/>
        <v>1000</v>
      </c>
      <c r="Y76" s="72">
        <f t="shared" si="44"/>
        <v>1000</v>
      </c>
      <c r="Z76" s="72">
        <f t="shared" si="44"/>
        <v>1000</v>
      </c>
      <c r="AA76" s="72">
        <f t="shared" si="44"/>
        <v>1000</v>
      </c>
      <c r="AB76" s="72">
        <f t="shared" si="44"/>
        <v>1000</v>
      </c>
      <c r="AC76" s="72">
        <f t="shared" si="44"/>
        <v>1000</v>
      </c>
      <c r="AD76" s="72">
        <f t="shared" si="70"/>
        <v>1000</v>
      </c>
      <c r="AE76" s="72">
        <f t="shared" si="70"/>
        <v>1000</v>
      </c>
      <c r="AF76" s="72">
        <f t="shared" si="70"/>
        <v>1000</v>
      </c>
      <c r="AG76" s="72">
        <f t="shared" si="70"/>
        <v>1000</v>
      </c>
      <c r="AH76" s="72">
        <f t="shared" si="70"/>
        <v>1000</v>
      </c>
      <c r="AI76" s="72">
        <f t="shared" si="70"/>
        <v>1000</v>
      </c>
      <c r="AJ76" s="72">
        <f t="shared" si="70"/>
        <v>1000</v>
      </c>
      <c r="AK76" s="72">
        <f t="shared" si="70"/>
        <v>1000</v>
      </c>
      <c r="AL76" s="72">
        <f t="shared" si="70"/>
        <v>1000</v>
      </c>
      <c r="AM76" s="72">
        <f t="shared" si="70"/>
        <v>1000</v>
      </c>
      <c r="AN76" s="72">
        <f t="shared" si="70"/>
        <v>1000</v>
      </c>
      <c r="AO76" s="72">
        <f t="shared" si="70"/>
        <v>1000</v>
      </c>
      <c r="AP76" s="72">
        <f t="shared" si="70"/>
        <v>1000</v>
      </c>
      <c r="AQ76" s="72">
        <f t="shared" si="70"/>
        <v>298440</v>
      </c>
      <c r="AR76" s="72">
        <f t="shared" si="70"/>
        <v>1000</v>
      </c>
      <c r="AS76" s="72">
        <f t="shared" si="70"/>
        <v>1000</v>
      </c>
      <c r="AT76" s="72">
        <f t="shared" si="70"/>
        <v>1000</v>
      </c>
      <c r="AU76" s="72">
        <f t="shared" si="70"/>
        <v>1000</v>
      </c>
      <c r="AV76" s="72">
        <f t="shared" si="70"/>
        <v>1000</v>
      </c>
      <c r="AW76" s="72">
        <f t="shared" si="70"/>
        <v>1000</v>
      </c>
      <c r="AX76" s="72">
        <f t="shared" si="70"/>
        <v>1000</v>
      </c>
      <c r="AY76" s="72">
        <f t="shared" si="70"/>
        <v>1000</v>
      </c>
      <c r="AZ76" s="72">
        <f t="shared" si="70"/>
        <v>1000</v>
      </c>
      <c r="BA76" s="72">
        <f t="shared" si="70"/>
        <v>1000</v>
      </c>
      <c r="BB76" s="72">
        <f t="shared" si="70"/>
        <v>1000</v>
      </c>
      <c r="BC76" s="72">
        <f t="shared" si="70"/>
        <v>1000</v>
      </c>
      <c r="BD76" s="72">
        <f t="shared" si="70"/>
        <v>1000</v>
      </c>
      <c r="BE76" s="72">
        <f t="shared" si="70"/>
        <v>1000</v>
      </c>
      <c r="BF76" s="72">
        <f t="shared" si="70"/>
        <v>1000</v>
      </c>
      <c r="BG76" s="72">
        <f t="shared" si="70"/>
        <v>1000</v>
      </c>
      <c r="BH76" s="72">
        <f t="shared" si="70"/>
        <v>1000</v>
      </c>
      <c r="BI76" s="72">
        <f t="shared" si="70"/>
        <v>1000</v>
      </c>
      <c r="BJ76" s="72">
        <f t="shared" si="70"/>
        <v>1000</v>
      </c>
      <c r="BK76" s="72">
        <f t="shared" si="70"/>
        <v>1000</v>
      </c>
      <c r="BL76" s="72">
        <f t="shared" si="70"/>
        <v>1000</v>
      </c>
      <c r="BM76" s="72">
        <f t="shared" si="70"/>
        <v>1000</v>
      </c>
      <c r="BN76" s="72">
        <f t="shared" si="70"/>
        <v>1000</v>
      </c>
      <c r="BO76" s="72">
        <f t="shared" si="70"/>
        <v>1000</v>
      </c>
      <c r="BP76" s="72">
        <f t="shared" si="70"/>
        <v>1000</v>
      </c>
      <c r="BQ76" s="72">
        <f t="shared" si="70"/>
        <v>1000</v>
      </c>
      <c r="BR76" s="72">
        <f t="shared" si="70"/>
        <v>1000</v>
      </c>
      <c r="BS76" s="72">
        <f t="shared" si="70"/>
        <v>1000</v>
      </c>
      <c r="BT76" s="72">
        <f t="shared" si="70"/>
        <v>1000</v>
      </c>
      <c r="BU76" s="72">
        <f t="shared" si="70"/>
        <v>298440</v>
      </c>
      <c r="BV76" s="72">
        <f t="shared" si="70"/>
        <v>1000</v>
      </c>
      <c r="BW76" s="72">
        <f t="shared" si="70"/>
        <v>1000</v>
      </c>
      <c r="BX76" s="72">
        <f t="shared" si="70"/>
        <v>1000</v>
      </c>
      <c r="BY76" s="72">
        <f t="shared" si="70"/>
        <v>1000</v>
      </c>
      <c r="BZ76" s="72">
        <f t="shared" si="70"/>
        <v>1000</v>
      </c>
      <c r="CA76" s="72">
        <f t="shared" si="70"/>
        <v>1000</v>
      </c>
      <c r="CB76" s="72">
        <f t="shared" si="70"/>
        <v>1000</v>
      </c>
      <c r="CC76" s="72">
        <f t="shared" si="63"/>
        <v>1000</v>
      </c>
      <c r="CD76" s="72">
        <f t="shared" si="63"/>
        <v>1000</v>
      </c>
      <c r="CE76" s="72">
        <f t="shared" si="63"/>
        <v>1000</v>
      </c>
      <c r="CF76" s="72">
        <f t="shared" si="63"/>
        <v>1000</v>
      </c>
      <c r="CG76" s="72">
        <f t="shared" si="63"/>
        <v>1000</v>
      </c>
      <c r="CH76" s="72">
        <f t="shared" si="63"/>
        <v>1000</v>
      </c>
      <c r="CI76" s="72">
        <f t="shared" si="63"/>
        <v>1000</v>
      </c>
      <c r="CJ76" s="72">
        <f t="shared" si="63"/>
        <v>1000</v>
      </c>
      <c r="CK76" s="72">
        <f t="shared" si="63"/>
        <v>1000</v>
      </c>
      <c r="CL76" s="72">
        <f t="shared" si="63"/>
        <v>1000</v>
      </c>
      <c r="CM76" s="72">
        <f t="shared" si="63"/>
        <v>1000</v>
      </c>
      <c r="CN76" s="72">
        <f t="shared" si="63"/>
        <v>1000</v>
      </c>
      <c r="CO76" s="72">
        <f t="shared" si="63"/>
        <v>1000</v>
      </c>
      <c r="CP76" s="72">
        <f t="shared" si="63"/>
        <v>1000</v>
      </c>
      <c r="CQ76" s="72">
        <f t="shared" si="63"/>
        <v>1000</v>
      </c>
      <c r="CR76" s="72">
        <f t="shared" si="63"/>
        <v>1000</v>
      </c>
      <c r="CS76" s="72">
        <f t="shared" si="63"/>
        <v>1000</v>
      </c>
      <c r="CT76" s="72">
        <f t="shared" si="63"/>
        <v>1000</v>
      </c>
      <c r="CU76" s="72">
        <f t="shared" si="63"/>
        <v>1000</v>
      </c>
      <c r="CV76" s="72">
        <f t="shared" si="63"/>
        <v>1000</v>
      </c>
      <c r="CW76" s="72">
        <f t="shared" si="63"/>
        <v>1000</v>
      </c>
      <c r="CX76" s="72">
        <f t="shared" si="63"/>
        <v>1000</v>
      </c>
      <c r="CY76" s="72">
        <f t="shared" si="63"/>
        <v>298440</v>
      </c>
      <c r="CZ76" s="72">
        <f t="shared" si="63"/>
        <v>1000</v>
      </c>
      <c r="DA76" s="72">
        <f t="shared" si="63"/>
        <v>1000</v>
      </c>
      <c r="DB76" s="72">
        <f t="shared" si="63"/>
        <v>1000</v>
      </c>
      <c r="DC76" s="72">
        <f t="shared" si="63"/>
        <v>1000</v>
      </c>
      <c r="DD76" s="72">
        <f t="shared" si="63"/>
        <v>1000</v>
      </c>
      <c r="DE76" s="72">
        <f t="shared" si="63"/>
        <v>1000</v>
      </c>
      <c r="DF76" s="72">
        <f t="shared" si="63"/>
        <v>1000</v>
      </c>
      <c r="DG76" s="72">
        <f t="shared" si="63"/>
        <v>1000</v>
      </c>
      <c r="DH76" s="72">
        <f t="shared" si="63"/>
        <v>1000</v>
      </c>
      <c r="DI76" s="72">
        <f t="shared" si="63"/>
        <v>1000</v>
      </c>
    </row>
    <row r="77" spans="3:113">
      <c r="C77" s="80" t="s">
        <v>99</v>
      </c>
      <c r="D77" s="147">
        <v>130000</v>
      </c>
      <c r="E77" s="79">
        <v>35</v>
      </c>
      <c r="F77" s="72">
        <f>D77*1.1</f>
        <v>143000</v>
      </c>
      <c r="G77" s="79">
        <v>1</v>
      </c>
      <c r="H77" s="80">
        <v>1000</v>
      </c>
      <c r="I77" s="80">
        <f t="shared" si="65"/>
        <v>5000</v>
      </c>
      <c r="J77" s="80">
        <f t="shared" si="66"/>
        <v>5000</v>
      </c>
      <c r="K77" s="80">
        <f t="shared" si="67"/>
        <v>5000</v>
      </c>
      <c r="L77" s="80">
        <f t="shared" si="68"/>
        <v>5000</v>
      </c>
      <c r="M77" s="78">
        <f t="shared" si="69"/>
        <v>6000</v>
      </c>
      <c r="N77" s="72">
        <f t="shared" si="44"/>
        <v>1000</v>
      </c>
      <c r="O77" s="72">
        <f t="shared" si="44"/>
        <v>1000</v>
      </c>
      <c r="P77" s="72">
        <f t="shared" si="44"/>
        <v>1000</v>
      </c>
      <c r="Q77" s="72">
        <f t="shared" si="44"/>
        <v>1000</v>
      </c>
      <c r="R77" s="72">
        <f t="shared" si="44"/>
        <v>1000</v>
      </c>
      <c r="S77" s="72">
        <f t="shared" si="44"/>
        <v>1000</v>
      </c>
      <c r="T77" s="72">
        <f t="shared" si="44"/>
        <v>1000</v>
      </c>
      <c r="U77" s="72">
        <f t="shared" si="44"/>
        <v>1000</v>
      </c>
      <c r="V77" s="72">
        <f t="shared" si="44"/>
        <v>1000</v>
      </c>
      <c r="W77" s="72">
        <f t="shared" si="44"/>
        <v>1000</v>
      </c>
      <c r="X77" s="72">
        <f t="shared" si="44"/>
        <v>1000</v>
      </c>
      <c r="Y77" s="72">
        <f t="shared" si="44"/>
        <v>1000</v>
      </c>
      <c r="Z77" s="72">
        <f t="shared" si="44"/>
        <v>1000</v>
      </c>
      <c r="AA77" s="72">
        <f t="shared" si="44"/>
        <v>1000</v>
      </c>
      <c r="AB77" s="72">
        <f t="shared" si="44"/>
        <v>1000</v>
      </c>
      <c r="AC77" s="72">
        <f t="shared" si="44"/>
        <v>1000</v>
      </c>
      <c r="AD77" s="72">
        <f t="shared" si="70"/>
        <v>1000</v>
      </c>
      <c r="AE77" s="72">
        <f t="shared" si="70"/>
        <v>1000</v>
      </c>
      <c r="AF77" s="72">
        <f t="shared" si="70"/>
        <v>1000</v>
      </c>
      <c r="AG77" s="72">
        <f t="shared" si="70"/>
        <v>1000</v>
      </c>
      <c r="AH77" s="72">
        <f t="shared" si="70"/>
        <v>1000</v>
      </c>
      <c r="AI77" s="72">
        <f t="shared" si="70"/>
        <v>1000</v>
      </c>
      <c r="AJ77" s="72">
        <f t="shared" si="70"/>
        <v>1000</v>
      </c>
      <c r="AK77" s="72">
        <f t="shared" si="70"/>
        <v>1000</v>
      </c>
      <c r="AL77" s="72">
        <f t="shared" si="70"/>
        <v>1000</v>
      </c>
      <c r="AM77" s="72">
        <f t="shared" si="70"/>
        <v>1000</v>
      </c>
      <c r="AN77" s="72">
        <f t="shared" si="70"/>
        <v>1000</v>
      </c>
      <c r="AO77" s="72">
        <f t="shared" si="70"/>
        <v>1000</v>
      </c>
      <c r="AP77" s="72">
        <f t="shared" si="70"/>
        <v>1000</v>
      </c>
      <c r="AQ77" s="72">
        <f t="shared" si="70"/>
        <v>1000</v>
      </c>
      <c r="AR77" s="72">
        <f t="shared" si="70"/>
        <v>1000</v>
      </c>
      <c r="AS77" s="72">
        <f t="shared" si="70"/>
        <v>1000</v>
      </c>
      <c r="AT77" s="72">
        <f t="shared" si="70"/>
        <v>1000</v>
      </c>
      <c r="AU77" s="72">
        <f t="shared" si="70"/>
        <v>1000</v>
      </c>
      <c r="AV77" s="72">
        <f t="shared" si="70"/>
        <v>144000</v>
      </c>
      <c r="AW77" s="72">
        <f t="shared" si="70"/>
        <v>1000</v>
      </c>
      <c r="AX77" s="72">
        <f t="shared" si="70"/>
        <v>1000</v>
      </c>
      <c r="AY77" s="72">
        <f t="shared" si="70"/>
        <v>1000</v>
      </c>
      <c r="AZ77" s="72">
        <f t="shared" si="70"/>
        <v>1000</v>
      </c>
      <c r="BA77" s="72">
        <f t="shared" si="70"/>
        <v>1000</v>
      </c>
      <c r="BB77" s="72">
        <f t="shared" si="70"/>
        <v>1000</v>
      </c>
      <c r="BC77" s="72">
        <f t="shared" si="70"/>
        <v>1000</v>
      </c>
      <c r="BD77" s="72">
        <f t="shared" si="70"/>
        <v>1000</v>
      </c>
      <c r="BE77" s="72">
        <f t="shared" si="70"/>
        <v>1000</v>
      </c>
      <c r="BF77" s="72">
        <f t="shared" si="70"/>
        <v>1000</v>
      </c>
      <c r="BG77" s="72">
        <f t="shared" si="70"/>
        <v>1000</v>
      </c>
      <c r="BH77" s="72">
        <f t="shared" si="70"/>
        <v>1000</v>
      </c>
      <c r="BI77" s="72">
        <f t="shared" si="70"/>
        <v>1000</v>
      </c>
      <c r="BJ77" s="72">
        <f t="shared" si="70"/>
        <v>1000</v>
      </c>
      <c r="BK77" s="72">
        <f t="shared" si="70"/>
        <v>1000</v>
      </c>
      <c r="BL77" s="72">
        <f t="shared" si="70"/>
        <v>1000</v>
      </c>
      <c r="BM77" s="72">
        <f t="shared" si="70"/>
        <v>1000</v>
      </c>
      <c r="BN77" s="72">
        <f t="shared" si="70"/>
        <v>1000</v>
      </c>
      <c r="BO77" s="72">
        <f t="shared" si="70"/>
        <v>1000</v>
      </c>
      <c r="BP77" s="72">
        <f t="shared" si="70"/>
        <v>1000</v>
      </c>
      <c r="BQ77" s="72">
        <f t="shared" si="70"/>
        <v>1000</v>
      </c>
      <c r="BR77" s="72">
        <f t="shared" si="70"/>
        <v>1000</v>
      </c>
      <c r="BS77" s="72">
        <f t="shared" si="70"/>
        <v>1000</v>
      </c>
      <c r="BT77" s="72">
        <f t="shared" si="70"/>
        <v>1000</v>
      </c>
      <c r="BU77" s="72">
        <f t="shared" si="70"/>
        <v>1000</v>
      </c>
      <c r="BV77" s="72">
        <f t="shared" si="70"/>
        <v>1000</v>
      </c>
      <c r="BW77" s="72">
        <f t="shared" si="70"/>
        <v>1000</v>
      </c>
      <c r="BX77" s="72">
        <f t="shared" si="70"/>
        <v>1000</v>
      </c>
      <c r="BY77" s="72">
        <f t="shared" si="70"/>
        <v>1000</v>
      </c>
      <c r="BZ77" s="72">
        <f t="shared" si="70"/>
        <v>1000</v>
      </c>
      <c r="CA77" s="72">
        <f t="shared" si="70"/>
        <v>1000</v>
      </c>
      <c r="CB77" s="72">
        <f t="shared" si="70"/>
        <v>1000</v>
      </c>
      <c r="CC77" s="72">
        <f t="shared" si="63"/>
        <v>1000</v>
      </c>
      <c r="CD77" s="72">
        <f t="shared" si="63"/>
        <v>1000</v>
      </c>
      <c r="CE77" s="72">
        <f t="shared" si="63"/>
        <v>144000</v>
      </c>
      <c r="CF77" s="72">
        <f t="shared" si="63"/>
        <v>1000</v>
      </c>
      <c r="CG77" s="72">
        <f t="shared" si="63"/>
        <v>1000</v>
      </c>
      <c r="CH77" s="72">
        <f t="shared" si="63"/>
        <v>1000</v>
      </c>
      <c r="CI77" s="72">
        <f t="shared" si="63"/>
        <v>1000</v>
      </c>
      <c r="CJ77" s="72">
        <f t="shared" si="63"/>
        <v>1000</v>
      </c>
      <c r="CK77" s="72">
        <f t="shared" si="63"/>
        <v>1000</v>
      </c>
      <c r="CL77" s="72">
        <f t="shared" si="63"/>
        <v>1000</v>
      </c>
      <c r="CM77" s="72">
        <f t="shared" si="63"/>
        <v>1000</v>
      </c>
      <c r="CN77" s="72">
        <f t="shared" si="63"/>
        <v>1000</v>
      </c>
      <c r="CO77" s="72">
        <f t="shared" si="63"/>
        <v>1000</v>
      </c>
      <c r="CP77" s="72">
        <f t="shared" si="63"/>
        <v>1000</v>
      </c>
      <c r="CQ77" s="72">
        <f t="shared" si="63"/>
        <v>1000</v>
      </c>
      <c r="CR77" s="72">
        <f t="shared" si="63"/>
        <v>1000</v>
      </c>
      <c r="CS77" s="72">
        <f t="shared" si="63"/>
        <v>1000</v>
      </c>
      <c r="CT77" s="72">
        <f t="shared" si="63"/>
        <v>1000</v>
      </c>
      <c r="CU77" s="72">
        <f t="shared" si="63"/>
        <v>1000</v>
      </c>
      <c r="CV77" s="72">
        <f t="shared" si="63"/>
        <v>1000</v>
      </c>
      <c r="CW77" s="72">
        <f t="shared" si="63"/>
        <v>1000</v>
      </c>
      <c r="CX77" s="72">
        <f t="shared" si="63"/>
        <v>1000</v>
      </c>
      <c r="CY77" s="72">
        <f t="shared" si="63"/>
        <v>1000</v>
      </c>
      <c r="CZ77" s="72">
        <f t="shared" si="63"/>
        <v>1000</v>
      </c>
      <c r="DA77" s="72">
        <f t="shared" si="63"/>
        <v>1000</v>
      </c>
      <c r="DB77" s="72">
        <f t="shared" si="63"/>
        <v>1000</v>
      </c>
      <c r="DC77" s="72">
        <f t="shared" si="63"/>
        <v>1000</v>
      </c>
      <c r="DD77" s="72">
        <f t="shared" si="63"/>
        <v>1000</v>
      </c>
      <c r="DE77" s="72">
        <f t="shared" si="63"/>
        <v>1000</v>
      </c>
      <c r="DF77" s="72">
        <f t="shared" si="63"/>
        <v>1000</v>
      </c>
      <c r="DG77" s="72">
        <f t="shared" si="63"/>
        <v>1000</v>
      </c>
      <c r="DH77" s="72">
        <f t="shared" si="63"/>
        <v>1000</v>
      </c>
      <c r="DI77" s="72">
        <f t="shared" si="63"/>
        <v>1000</v>
      </c>
    </row>
    <row r="78" spans="3:113">
      <c r="C78" s="80" t="s">
        <v>219</v>
      </c>
      <c r="D78" s="147">
        <v>1300000</v>
      </c>
      <c r="E78" s="79">
        <v>45</v>
      </c>
      <c r="F78" s="72">
        <f t="shared" ref="F78:F79" si="71">D78*1.1</f>
        <v>1430000</v>
      </c>
      <c r="G78" s="79">
        <v>1</v>
      </c>
      <c r="H78" s="80">
        <v>6000</v>
      </c>
      <c r="I78" s="80">
        <f t="shared" si="65"/>
        <v>30000</v>
      </c>
      <c r="J78" s="80">
        <f t="shared" si="66"/>
        <v>30000</v>
      </c>
      <c r="K78" s="80">
        <f t="shared" si="67"/>
        <v>30000</v>
      </c>
      <c r="L78" s="80">
        <f t="shared" si="68"/>
        <v>30000</v>
      </c>
      <c r="M78" s="78">
        <f t="shared" si="69"/>
        <v>36000</v>
      </c>
      <c r="N78" s="72">
        <f t="shared" si="44"/>
        <v>6000</v>
      </c>
      <c r="O78" s="72">
        <f t="shared" si="44"/>
        <v>6000</v>
      </c>
      <c r="P78" s="72">
        <f t="shared" si="44"/>
        <v>6000</v>
      </c>
      <c r="Q78" s="72">
        <f t="shared" si="44"/>
        <v>6000</v>
      </c>
      <c r="R78" s="72">
        <f t="shared" si="44"/>
        <v>6000</v>
      </c>
      <c r="S78" s="72">
        <f t="shared" si="44"/>
        <v>6000</v>
      </c>
      <c r="T78" s="72">
        <f t="shared" si="44"/>
        <v>6000</v>
      </c>
      <c r="U78" s="72">
        <f t="shared" si="44"/>
        <v>6000</v>
      </c>
      <c r="V78" s="72">
        <f t="shared" si="44"/>
        <v>6000</v>
      </c>
      <c r="W78" s="72">
        <f t="shared" si="44"/>
        <v>6000</v>
      </c>
      <c r="X78" s="72">
        <f t="shared" si="44"/>
        <v>6000</v>
      </c>
      <c r="Y78" s="72">
        <f t="shared" si="44"/>
        <v>6000</v>
      </c>
      <c r="Z78" s="72">
        <f t="shared" si="44"/>
        <v>6000</v>
      </c>
      <c r="AA78" s="72">
        <f t="shared" si="44"/>
        <v>6000</v>
      </c>
      <c r="AB78" s="72">
        <f t="shared" si="44"/>
        <v>6000</v>
      </c>
      <c r="AC78" s="72">
        <f t="shared" si="44"/>
        <v>6000</v>
      </c>
      <c r="AD78" s="72">
        <f t="shared" si="70"/>
        <v>6000</v>
      </c>
      <c r="AE78" s="72">
        <f t="shared" si="70"/>
        <v>6000</v>
      </c>
      <c r="AF78" s="72">
        <f t="shared" si="70"/>
        <v>6000</v>
      </c>
      <c r="AG78" s="72">
        <f t="shared" si="70"/>
        <v>6000</v>
      </c>
      <c r="AH78" s="72">
        <f t="shared" si="70"/>
        <v>6000</v>
      </c>
      <c r="AI78" s="72">
        <f t="shared" si="70"/>
        <v>6000</v>
      </c>
      <c r="AJ78" s="72">
        <f t="shared" si="70"/>
        <v>6000</v>
      </c>
      <c r="AK78" s="72">
        <f t="shared" si="70"/>
        <v>6000</v>
      </c>
      <c r="AL78" s="72">
        <f t="shared" si="70"/>
        <v>6000</v>
      </c>
      <c r="AM78" s="72">
        <f t="shared" si="70"/>
        <v>6000</v>
      </c>
      <c r="AN78" s="72">
        <f t="shared" si="70"/>
        <v>6000</v>
      </c>
      <c r="AO78" s="72">
        <f t="shared" si="70"/>
        <v>6000</v>
      </c>
      <c r="AP78" s="72">
        <f t="shared" si="70"/>
        <v>6000</v>
      </c>
      <c r="AQ78" s="72">
        <f t="shared" si="70"/>
        <v>6000</v>
      </c>
      <c r="AR78" s="72">
        <f t="shared" si="70"/>
        <v>6000</v>
      </c>
      <c r="AS78" s="72">
        <f t="shared" si="70"/>
        <v>6000</v>
      </c>
      <c r="AT78" s="72">
        <f t="shared" si="70"/>
        <v>6000</v>
      </c>
      <c r="AU78" s="72">
        <f t="shared" si="70"/>
        <v>6000</v>
      </c>
      <c r="AV78" s="72">
        <f t="shared" si="70"/>
        <v>6000</v>
      </c>
      <c r="AW78" s="72">
        <f t="shared" si="70"/>
        <v>6000</v>
      </c>
      <c r="AX78" s="72">
        <f t="shared" si="70"/>
        <v>6000</v>
      </c>
      <c r="AY78" s="72">
        <f t="shared" si="70"/>
        <v>6000</v>
      </c>
      <c r="AZ78" s="72">
        <f t="shared" si="70"/>
        <v>6000</v>
      </c>
      <c r="BA78" s="72">
        <f t="shared" si="70"/>
        <v>6000</v>
      </c>
      <c r="BB78" s="72">
        <f t="shared" si="70"/>
        <v>6000</v>
      </c>
      <c r="BC78" s="72">
        <f t="shared" si="70"/>
        <v>6000</v>
      </c>
      <c r="BD78" s="72">
        <f t="shared" si="70"/>
        <v>6000</v>
      </c>
      <c r="BE78" s="72">
        <f t="shared" si="70"/>
        <v>6000</v>
      </c>
      <c r="BF78" s="72">
        <f t="shared" si="70"/>
        <v>1436000</v>
      </c>
      <c r="BG78" s="72">
        <f t="shared" si="70"/>
        <v>6000</v>
      </c>
      <c r="BH78" s="72">
        <f t="shared" si="70"/>
        <v>6000</v>
      </c>
      <c r="BI78" s="72">
        <f t="shared" si="70"/>
        <v>6000</v>
      </c>
      <c r="BJ78" s="72">
        <f t="shared" si="70"/>
        <v>6000</v>
      </c>
      <c r="BK78" s="72">
        <f t="shared" si="70"/>
        <v>6000</v>
      </c>
      <c r="BL78" s="72">
        <f t="shared" si="70"/>
        <v>6000</v>
      </c>
      <c r="BM78" s="72">
        <f t="shared" si="70"/>
        <v>6000</v>
      </c>
      <c r="BN78" s="72">
        <f t="shared" si="70"/>
        <v>6000</v>
      </c>
      <c r="BO78" s="72">
        <f t="shared" si="70"/>
        <v>6000</v>
      </c>
      <c r="BP78" s="72">
        <f t="shared" si="70"/>
        <v>6000</v>
      </c>
      <c r="BQ78" s="72">
        <f t="shared" si="70"/>
        <v>6000</v>
      </c>
      <c r="BR78" s="72">
        <f t="shared" si="70"/>
        <v>6000</v>
      </c>
      <c r="BS78" s="72">
        <f t="shared" si="70"/>
        <v>6000</v>
      </c>
      <c r="BT78" s="72">
        <f t="shared" si="70"/>
        <v>6000</v>
      </c>
      <c r="BU78" s="72">
        <f t="shared" si="70"/>
        <v>6000</v>
      </c>
      <c r="BV78" s="72">
        <f t="shared" si="70"/>
        <v>6000</v>
      </c>
      <c r="BW78" s="72">
        <f t="shared" si="70"/>
        <v>6000</v>
      </c>
      <c r="BX78" s="72">
        <f t="shared" si="70"/>
        <v>6000</v>
      </c>
      <c r="BY78" s="72">
        <f t="shared" si="70"/>
        <v>6000</v>
      </c>
      <c r="BZ78" s="72">
        <f t="shared" si="70"/>
        <v>6000</v>
      </c>
      <c r="CA78" s="72">
        <f t="shared" si="70"/>
        <v>6000</v>
      </c>
      <c r="CB78" s="72">
        <f t="shared" si="70"/>
        <v>6000</v>
      </c>
      <c r="CC78" s="72">
        <f t="shared" si="63"/>
        <v>6000</v>
      </c>
      <c r="CD78" s="72">
        <f t="shared" si="63"/>
        <v>6000</v>
      </c>
      <c r="CE78" s="72">
        <f t="shared" si="63"/>
        <v>6000</v>
      </c>
      <c r="CF78" s="72">
        <f t="shared" si="63"/>
        <v>6000</v>
      </c>
      <c r="CG78" s="72">
        <f t="shared" si="63"/>
        <v>6000</v>
      </c>
      <c r="CH78" s="72">
        <f t="shared" si="63"/>
        <v>6000</v>
      </c>
      <c r="CI78" s="72">
        <f t="shared" si="63"/>
        <v>6000</v>
      </c>
      <c r="CJ78" s="72">
        <f t="shared" si="63"/>
        <v>6000</v>
      </c>
      <c r="CK78" s="72">
        <f t="shared" si="63"/>
        <v>6000</v>
      </c>
      <c r="CL78" s="72">
        <f t="shared" si="63"/>
        <v>6000</v>
      </c>
      <c r="CM78" s="72">
        <f t="shared" si="63"/>
        <v>6000</v>
      </c>
      <c r="CN78" s="72">
        <f t="shared" si="63"/>
        <v>6000</v>
      </c>
      <c r="CO78" s="72">
        <f t="shared" si="63"/>
        <v>6000</v>
      </c>
      <c r="CP78" s="72">
        <f t="shared" si="63"/>
        <v>6000</v>
      </c>
      <c r="CQ78" s="72">
        <f t="shared" si="63"/>
        <v>6000</v>
      </c>
      <c r="CR78" s="72">
        <f t="shared" si="63"/>
        <v>6000</v>
      </c>
      <c r="CS78" s="72">
        <f t="shared" si="63"/>
        <v>6000</v>
      </c>
      <c r="CT78" s="72">
        <f t="shared" si="63"/>
        <v>6000</v>
      </c>
      <c r="CU78" s="72">
        <f t="shared" si="63"/>
        <v>6000</v>
      </c>
      <c r="CV78" s="72">
        <f t="shared" si="63"/>
        <v>6000</v>
      </c>
      <c r="CW78" s="72">
        <f t="shared" si="63"/>
        <v>6000</v>
      </c>
      <c r="CX78" s="72">
        <f t="shared" si="63"/>
        <v>6000</v>
      </c>
      <c r="CY78" s="72">
        <f t="shared" si="63"/>
        <v>1436000</v>
      </c>
      <c r="CZ78" s="72">
        <f t="shared" si="63"/>
        <v>6000</v>
      </c>
      <c r="DA78" s="72">
        <f t="shared" si="63"/>
        <v>6000</v>
      </c>
      <c r="DB78" s="72">
        <f t="shared" si="63"/>
        <v>6000</v>
      </c>
      <c r="DC78" s="72">
        <f t="shared" si="63"/>
        <v>6000</v>
      </c>
      <c r="DD78" s="72">
        <f t="shared" si="63"/>
        <v>6000</v>
      </c>
      <c r="DE78" s="72">
        <f t="shared" si="63"/>
        <v>6000</v>
      </c>
      <c r="DF78" s="72">
        <f t="shared" si="63"/>
        <v>6000</v>
      </c>
      <c r="DG78" s="72">
        <f t="shared" si="63"/>
        <v>6000</v>
      </c>
      <c r="DH78" s="72">
        <f t="shared" si="63"/>
        <v>6000</v>
      </c>
      <c r="DI78" s="72">
        <f t="shared" si="63"/>
        <v>6000</v>
      </c>
    </row>
    <row r="79" spans="3:113">
      <c r="C79" s="80" t="s">
        <v>100</v>
      </c>
      <c r="D79" s="147">
        <v>143000</v>
      </c>
      <c r="E79" s="79">
        <v>40</v>
      </c>
      <c r="F79" s="72">
        <f t="shared" si="71"/>
        <v>157300</v>
      </c>
      <c r="G79" s="79">
        <v>1</v>
      </c>
      <c r="H79" s="80">
        <v>1500</v>
      </c>
      <c r="I79" s="80">
        <f t="shared" si="65"/>
        <v>7500</v>
      </c>
      <c r="J79" s="80">
        <f t="shared" si="66"/>
        <v>7500</v>
      </c>
      <c r="K79" s="80">
        <f t="shared" si="67"/>
        <v>7500</v>
      </c>
      <c r="L79" s="80">
        <f t="shared" si="68"/>
        <v>7500</v>
      </c>
      <c r="M79" s="78">
        <f t="shared" si="69"/>
        <v>9000</v>
      </c>
      <c r="N79" s="72">
        <f t="shared" si="44"/>
        <v>1500</v>
      </c>
      <c r="O79" s="72">
        <f t="shared" si="44"/>
        <v>1500</v>
      </c>
      <c r="P79" s="72">
        <f t="shared" si="44"/>
        <v>1500</v>
      </c>
      <c r="Q79" s="72">
        <f t="shared" si="44"/>
        <v>1500</v>
      </c>
      <c r="R79" s="72">
        <f t="shared" si="44"/>
        <v>1500</v>
      </c>
      <c r="S79" s="72">
        <f t="shared" si="44"/>
        <v>1500</v>
      </c>
      <c r="T79" s="72">
        <f t="shared" si="44"/>
        <v>1500</v>
      </c>
      <c r="U79" s="72">
        <f t="shared" si="44"/>
        <v>1500</v>
      </c>
      <c r="V79" s="72">
        <f t="shared" si="44"/>
        <v>1500</v>
      </c>
      <c r="W79" s="72">
        <f t="shared" si="44"/>
        <v>1500</v>
      </c>
      <c r="X79" s="72">
        <f t="shared" si="44"/>
        <v>1500</v>
      </c>
      <c r="Y79" s="72">
        <f t="shared" si="44"/>
        <v>1500</v>
      </c>
      <c r="Z79" s="72">
        <f t="shared" si="44"/>
        <v>1500</v>
      </c>
      <c r="AA79" s="72">
        <f t="shared" si="44"/>
        <v>1500</v>
      </c>
      <c r="AB79" s="72">
        <f t="shared" si="44"/>
        <v>1500</v>
      </c>
      <c r="AC79" s="72">
        <f t="shared" si="44"/>
        <v>1500</v>
      </c>
      <c r="AD79" s="72">
        <f t="shared" si="70"/>
        <v>1500</v>
      </c>
      <c r="AE79" s="72">
        <f t="shared" si="70"/>
        <v>1500</v>
      </c>
      <c r="AF79" s="72">
        <f t="shared" si="70"/>
        <v>1500</v>
      </c>
      <c r="AG79" s="72">
        <f t="shared" si="70"/>
        <v>1500</v>
      </c>
      <c r="AH79" s="72">
        <f t="shared" si="70"/>
        <v>1500</v>
      </c>
      <c r="AI79" s="72">
        <f t="shared" si="70"/>
        <v>1500</v>
      </c>
      <c r="AJ79" s="72">
        <f t="shared" si="70"/>
        <v>1500</v>
      </c>
      <c r="AK79" s="72">
        <f t="shared" si="70"/>
        <v>1500</v>
      </c>
      <c r="AL79" s="72">
        <f t="shared" si="70"/>
        <v>1500</v>
      </c>
      <c r="AM79" s="72">
        <f t="shared" si="70"/>
        <v>1500</v>
      </c>
      <c r="AN79" s="72">
        <f t="shared" si="70"/>
        <v>1500</v>
      </c>
      <c r="AO79" s="72">
        <f t="shared" si="70"/>
        <v>1500</v>
      </c>
      <c r="AP79" s="72">
        <f t="shared" si="70"/>
        <v>1500</v>
      </c>
      <c r="AQ79" s="72">
        <f t="shared" si="70"/>
        <v>1500</v>
      </c>
      <c r="AR79" s="72">
        <f t="shared" si="70"/>
        <v>1500</v>
      </c>
      <c r="AS79" s="72">
        <f t="shared" si="70"/>
        <v>1500</v>
      </c>
      <c r="AT79" s="72">
        <f t="shared" si="70"/>
        <v>1500</v>
      </c>
      <c r="AU79" s="72">
        <f t="shared" si="70"/>
        <v>1500</v>
      </c>
      <c r="AV79" s="72">
        <f t="shared" si="70"/>
        <v>1500</v>
      </c>
      <c r="AW79" s="72">
        <f t="shared" si="70"/>
        <v>1500</v>
      </c>
      <c r="AX79" s="72">
        <f t="shared" si="70"/>
        <v>1500</v>
      </c>
      <c r="AY79" s="72">
        <f t="shared" si="70"/>
        <v>1500</v>
      </c>
      <c r="AZ79" s="72">
        <f t="shared" si="70"/>
        <v>1500</v>
      </c>
      <c r="BA79" s="72">
        <f t="shared" si="70"/>
        <v>158800</v>
      </c>
      <c r="BB79" s="72">
        <f t="shared" si="70"/>
        <v>1500</v>
      </c>
      <c r="BC79" s="72">
        <f t="shared" si="70"/>
        <v>1500</v>
      </c>
      <c r="BD79" s="72">
        <f t="shared" si="70"/>
        <v>1500</v>
      </c>
      <c r="BE79" s="72">
        <f t="shared" si="70"/>
        <v>1500</v>
      </c>
      <c r="BF79" s="72">
        <f t="shared" si="70"/>
        <v>1500</v>
      </c>
      <c r="BG79" s="72">
        <f t="shared" si="70"/>
        <v>1500</v>
      </c>
      <c r="BH79" s="72">
        <f t="shared" si="70"/>
        <v>1500</v>
      </c>
      <c r="BI79" s="72">
        <f t="shared" si="70"/>
        <v>1500</v>
      </c>
      <c r="BJ79" s="72">
        <f t="shared" si="70"/>
        <v>1500</v>
      </c>
      <c r="BK79" s="72">
        <f t="shared" si="70"/>
        <v>1500</v>
      </c>
      <c r="BL79" s="72">
        <f t="shared" si="70"/>
        <v>1500</v>
      </c>
      <c r="BM79" s="72">
        <f t="shared" si="70"/>
        <v>1500</v>
      </c>
      <c r="BN79" s="72">
        <f t="shared" si="70"/>
        <v>1500</v>
      </c>
      <c r="BO79" s="72">
        <f t="shared" si="70"/>
        <v>1500</v>
      </c>
      <c r="BP79" s="72">
        <f t="shared" si="70"/>
        <v>1500</v>
      </c>
      <c r="BQ79" s="72">
        <f t="shared" si="70"/>
        <v>1500</v>
      </c>
      <c r="BR79" s="72">
        <f t="shared" si="70"/>
        <v>1500</v>
      </c>
      <c r="BS79" s="72">
        <f t="shared" si="70"/>
        <v>1500</v>
      </c>
      <c r="BT79" s="72">
        <f t="shared" si="70"/>
        <v>1500</v>
      </c>
      <c r="BU79" s="72">
        <f t="shared" si="70"/>
        <v>1500</v>
      </c>
      <c r="BV79" s="72">
        <f t="shared" si="70"/>
        <v>1500</v>
      </c>
      <c r="BW79" s="72">
        <f t="shared" si="70"/>
        <v>1500</v>
      </c>
      <c r="BX79" s="72">
        <f t="shared" si="70"/>
        <v>1500</v>
      </c>
      <c r="BY79" s="72">
        <f t="shared" si="70"/>
        <v>1500</v>
      </c>
      <c r="BZ79" s="72">
        <f t="shared" si="70"/>
        <v>1500</v>
      </c>
      <c r="CA79" s="72">
        <f t="shared" si="70"/>
        <v>1500</v>
      </c>
      <c r="CB79" s="72">
        <f t="shared" si="70"/>
        <v>1500</v>
      </c>
      <c r="CC79" s="72">
        <f t="shared" si="63"/>
        <v>1500</v>
      </c>
      <c r="CD79" s="72">
        <f t="shared" si="63"/>
        <v>1500</v>
      </c>
      <c r="CE79" s="72">
        <f t="shared" si="63"/>
        <v>1500</v>
      </c>
      <c r="CF79" s="72">
        <f t="shared" si="63"/>
        <v>1500</v>
      </c>
      <c r="CG79" s="72">
        <f t="shared" si="63"/>
        <v>1500</v>
      </c>
      <c r="CH79" s="72">
        <f t="shared" si="63"/>
        <v>1500</v>
      </c>
      <c r="CI79" s="72">
        <f t="shared" si="63"/>
        <v>1500</v>
      </c>
      <c r="CJ79" s="72">
        <f t="shared" si="63"/>
        <v>1500</v>
      </c>
      <c r="CK79" s="72">
        <f t="shared" si="63"/>
        <v>1500</v>
      </c>
      <c r="CL79" s="72">
        <f t="shared" si="63"/>
        <v>1500</v>
      </c>
      <c r="CM79" s="72">
        <f t="shared" si="63"/>
        <v>1500</v>
      </c>
      <c r="CN79" s="72">
        <f t="shared" si="63"/>
        <v>1500</v>
      </c>
      <c r="CO79" s="72">
        <f t="shared" si="63"/>
        <v>158800</v>
      </c>
      <c r="CP79" s="72">
        <f t="shared" si="63"/>
        <v>1500</v>
      </c>
      <c r="CQ79" s="72">
        <f t="shared" si="63"/>
        <v>1500</v>
      </c>
      <c r="CR79" s="72">
        <f t="shared" si="63"/>
        <v>1500</v>
      </c>
      <c r="CS79" s="72">
        <f t="shared" si="63"/>
        <v>1500</v>
      </c>
      <c r="CT79" s="72">
        <f t="shared" si="63"/>
        <v>1500</v>
      </c>
      <c r="CU79" s="72">
        <f t="shared" si="63"/>
        <v>1500</v>
      </c>
      <c r="CV79" s="72">
        <f t="shared" si="63"/>
        <v>1500</v>
      </c>
      <c r="CW79" s="72">
        <f t="shared" si="63"/>
        <v>1500</v>
      </c>
      <c r="CX79" s="72">
        <f t="shared" si="63"/>
        <v>1500</v>
      </c>
      <c r="CY79" s="72">
        <f t="shared" si="63"/>
        <v>1500</v>
      </c>
      <c r="CZ79" s="72">
        <f t="shared" si="63"/>
        <v>1500</v>
      </c>
      <c r="DA79" s="72">
        <f t="shared" si="63"/>
        <v>1500</v>
      </c>
      <c r="DB79" s="72">
        <f t="shared" si="63"/>
        <v>1500</v>
      </c>
      <c r="DC79" s="72">
        <f t="shared" si="63"/>
        <v>1500</v>
      </c>
      <c r="DD79" s="72">
        <f t="shared" si="63"/>
        <v>1500</v>
      </c>
      <c r="DE79" s="72">
        <f t="shared" si="63"/>
        <v>1500</v>
      </c>
      <c r="DF79" s="72">
        <f t="shared" si="63"/>
        <v>1500</v>
      </c>
      <c r="DG79" s="72">
        <f t="shared" si="63"/>
        <v>1500</v>
      </c>
      <c r="DH79" s="72">
        <f t="shared" si="63"/>
        <v>1500</v>
      </c>
      <c r="DI79" s="72">
        <f t="shared" si="63"/>
        <v>1500</v>
      </c>
    </row>
    <row r="80" spans="3:113">
      <c r="C80" s="80" t="s">
        <v>154</v>
      </c>
      <c r="D80" s="147">
        <v>100000</v>
      </c>
      <c r="E80" s="79">
        <v>35</v>
      </c>
      <c r="F80" s="72">
        <f t="shared" ref="F80:F90" si="72">D80*1.1</f>
        <v>110000.00000000001</v>
      </c>
      <c r="G80" s="79">
        <v>30</v>
      </c>
      <c r="H80" s="80">
        <v>2000</v>
      </c>
      <c r="I80" s="80">
        <f t="shared" si="65"/>
        <v>0</v>
      </c>
      <c r="J80" s="80">
        <f t="shared" si="66"/>
        <v>0</v>
      </c>
      <c r="K80" s="80">
        <f t="shared" si="67"/>
        <v>0</v>
      </c>
      <c r="L80" s="80">
        <f t="shared" si="68"/>
        <v>0</v>
      </c>
      <c r="M80" s="78">
        <f t="shared" si="69"/>
        <v>2000</v>
      </c>
      <c r="N80" s="72">
        <f t="shared" si="44"/>
        <v>0</v>
      </c>
      <c r="O80" s="72">
        <f t="shared" si="48"/>
        <v>0</v>
      </c>
      <c r="P80" s="72">
        <f t="shared" si="48"/>
        <v>0</v>
      </c>
      <c r="Q80" s="72">
        <f t="shared" ref="Q80:CB82" si="73">IF((Q$8)/$E80=ROUND((Q$8)/$E80,0),$F80,0)+IF(Q$8/$G80=ROUND(Q$8/$G80,0),$H80,0)</f>
        <v>0</v>
      </c>
      <c r="R80" s="72">
        <f t="shared" si="73"/>
        <v>0</v>
      </c>
      <c r="S80" s="72">
        <f t="shared" si="73"/>
        <v>0</v>
      </c>
      <c r="T80" s="72">
        <f t="shared" si="73"/>
        <v>0</v>
      </c>
      <c r="U80" s="72">
        <f t="shared" si="73"/>
        <v>0</v>
      </c>
      <c r="V80" s="72">
        <f t="shared" si="73"/>
        <v>0</v>
      </c>
      <c r="W80" s="72">
        <f t="shared" si="73"/>
        <v>0</v>
      </c>
      <c r="X80" s="72">
        <f t="shared" si="73"/>
        <v>0</v>
      </c>
      <c r="Y80" s="72">
        <f t="shared" si="73"/>
        <v>0</v>
      </c>
      <c r="Z80" s="72">
        <f t="shared" si="73"/>
        <v>0</v>
      </c>
      <c r="AA80" s="72">
        <f t="shared" si="73"/>
        <v>0</v>
      </c>
      <c r="AB80" s="72">
        <f t="shared" si="73"/>
        <v>0</v>
      </c>
      <c r="AC80" s="72">
        <f t="shared" si="73"/>
        <v>0</v>
      </c>
      <c r="AD80" s="72">
        <f t="shared" si="73"/>
        <v>0</v>
      </c>
      <c r="AE80" s="72">
        <f t="shared" si="73"/>
        <v>0</v>
      </c>
      <c r="AF80" s="72">
        <f t="shared" si="73"/>
        <v>0</v>
      </c>
      <c r="AG80" s="72">
        <f t="shared" si="73"/>
        <v>0</v>
      </c>
      <c r="AH80" s="72">
        <f t="shared" si="73"/>
        <v>0</v>
      </c>
      <c r="AI80" s="72">
        <f t="shared" si="73"/>
        <v>0</v>
      </c>
      <c r="AJ80" s="72">
        <f t="shared" si="73"/>
        <v>0</v>
      </c>
      <c r="AK80" s="72">
        <f t="shared" si="73"/>
        <v>0</v>
      </c>
      <c r="AL80" s="72">
        <f t="shared" si="73"/>
        <v>0</v>
      </c>
      <c r="AM80" s="72">
        <f t="shared" si="73"/>
        <v>0</v>
      </c>
      <c r="AN80" s="72">
        <f t="shared" si="73"/>
        <v>0</v>
      </c>
      <c r="AO80" s="72">
        <f t="shared" si="73"/>
        <v>0</v>
      </c>
      <c r="AP80" s="72">
        <f t="shared" si="73"/>
        <v>0</v>
      </c>
      <c r="AQ80" s="72">
        <f t="shared" si="73"/>
        <v>2000</v>
      </c>
      <c r="AR80" s="72">
        <f t="shared" si="73"/>
        <v>0</v>
      </c>
      <c r="AS80" s="72">
        <f t="shared" si="73"/>
        <v>0</v>
      </c>
      <c r="AT80" s="72">
        <f t="shared" si="73"/>
        <v>0</v>
      </c>
      <c r="AU80" s="72">
        <f t="shared" si="73"/>
        <v>0</v>
      </c>
      <c r="AV80" s="72">
        <f t="shared" si="73"/>
        <v>110000.00000000001</v>
      </c>
      <c r="AW80" s="72">
        <f t="shared" si="73"/>
        <v>0</v>
      </c>
      <c r="AX80" s="72">
        <f t="shared" si="73"/>
        <v>0</v>
      </c>
      <c r="AY80" s="72">
        <f t="shared" si="73"/>
        <v>0</v>
      </c>
      <c r="AZ80" s="72">
        <f t="shared" si="73"/>
        <v>0</v>
      </c>
      <c r="BA80" s="72">
        <f t="shared" si="73"/>
        <v>0</v>
      </c>
      <c r="BB80" s="72">
        <f t="shared" si="73"/>
        <v>0</v>
      </c>
      <c r="BC80" s="72">
        <f t="shared" si="73"/>
        <v>0</v>
      </c>
      <c r="BD80" s="72">
        <f t="shared" si="73"/>
        <v>0</v>
      </c>
      <c r="BE80" s="72">
        <f t="shared" si="73"/>
        <v>0</v>
      </c>
      <c r="BF80" s="72">
        <f t="shared" si="73"/>
        <v>0</v>
      </c>
      <c r="BG80" s="72">
        <f t="shared" si="73"/>
        <v>0</v>
      </c>
      <c r="BH80" s="72">
        <f t="shared" si="73"/>
        <v>0</v>
      </c>
      <c r="BI80" s="72">
        <f t="shared" si="73"/>
        <v>0</v>
      </c>
      <c r="BJ80" s="72">
        <f t="shared" si="73"/>
        <v>0</v>
      </c>
      <c r="BK80" s="72">
        <f t="shared" si="73"/>
        <v>0</v>
      </c>
      <c r="BL80" s="72">
        <f t="shared" si="73"/>
        <v>0</v>
      </c>
      <c r="BM80" s="72">
        <f t="shared" si="73"/>
        <v>0</v>
      </c>
      <c r="BN80" s="72">
        <f t="shared" si="73"/>
        <v>0</v>
      </c>
      <c r="BO80" s="72">
        <f t="shared" si="73"/>
        <v>0</v>
      </c>
      <c r="BP80" s="72">
        <f t="shared" si="73"/>
        <v>0</v>
      </c>
      <c r="BQ80" s="72">
        <f t="shared" si="73"/>
        <v>0</v>
      </c>
      <c r="BR80" s="72">
        <f t="shared" si="73"/>
        <v>0</v>
      </c>
      <c r="BS80" s="72">
        <f t="shared" si="73"/>
        <v>0</v>
      </c>
      <c r="BT80" s="72">
        <f t="shared" si="73"/>
        <v>0</v>
      </c>
      <c r="BU80" s="72">
        <f t="shared" si="73"/>
        <v>2000</v>
      </c>
      <c r="BV80" s="72">
        <f t="shared" si="73"/>
        <v>0</v>
      </c>
      <c r="BW80" s="72">
        <f t="shared" si="73"/>
        <v>0</v>
      </c>
      <c r="BX80" s="72">
        <f t="shared" si="73"/>
        <v>0</v>
      </c>
      <c r="BY80" s="72">
        <f t="shared" si="73"/>
        <v>0</v>
      </c>
      <c r="BZ80" s="72">
        <f t="shared" si="73"/>
        <v>0</v>
      </c>
      <c r="CA80" s="72">
        <f t="shared" si="73"/>
        <v>0</v>
      </c>
      <c r="CB80" s="72">
        <f t="shared" si="73"/>
        <v>0</v>
      </c>
      <c r="CC80" s="72">
        <f t="shared" si="50"/>
        <v>0</v>
      </c>
      <c r="CD80" s="72">
        <f t="shared" si="50"/>
        <v>0</v>
      </c>
      <c r="CE80" s="72">
        <f t="shared" si="50"/>
        <v>110000.00000000001</v>
      </c>
      <c r="CF80" s="72">
        <f t="shared" si="50"/>
        <v>0</v>
      </c>
      <c r="CG80" s="72">
        <f t="shared" si="50"/>
        <v>0</v>
      </c>
      <c r="CH80" s="72">
        <f t="shared" si="50"/>
        <v>0</v>
      </c>
      <c r="CI80" s="72">
        <f t="shared" si="50"/>
        <v>0</v>
      </c>
      <c r="CJ80" s="72">
        <f t="shared" si="50"/>
        <v>0</v>
      </c>
      <c r="CK80" s="72">
        <f t="shared" si="50"/>
        <v>0</v>
      </c>
      <c r="CL80" s="72">
        <f t="shared" si="50"/>
        <v>0</v>
      </c>
      <c r="CM80" s="72">
        <f t="shared" si="50"/>
        <v>0</v>
      </c>
      <c r="CN80" s="72">
        <f t="shared" si="50"/>
        <v>0</v>
      </c>
      <c r="CO80" s="72">
        <f t="shared" si="50"/>
        <v>0</v>
      </c>
      <c r="CP80" s="72">
        <f t="shared" si="50"/>
        <v>0</v>
      </c>
      <c r="CQ80" s="72">
        <f t="shared" si="50"/>
        <v>0</v>
      </c>
      <c r="CR80" s="72">
        <f t="shared" si="50"/>
        <v>0</v>
      </c>
      <c r="CS80" s="72">
        <f t="shared" si="50"/>
        <v>0</v>
      </c>
      <c r="CT80" s="72">
        <f t="shared" si="50"/>
        <v>0</v>
      </c>
      <c r="CU80" s="72">
        <f t="shared" si="50"/>
        <v>0</v>
      </c>
      <c r="CV80" s="72">
        <f t="shared" si="50"/>
        <v>0</v>
      </c>
      <c r="CW80" s="72">
        <f t="shared" si="50"/>
        <v>0</v>
      </c>
      <c r="CX80" s="72">
        <f t="shared" si="50"/>
        <v>0</v>
      </c>
      <c r="CY80" s="72">
        <f t="shared" si="50"/>
        <v>2000</v>
      </c>
      <c r="CZ80" s="72">
        <f t="shared" si="50"/>
        <v>0</v>
      </c>
      <c r="DA80" s="72">
        <f t="shared" si="50"/>
        <v>0</v>
      </c>
      <c r="DB80" s="72">
        <f t="shared" si="50"/>
        <v>0</v>
      </c>
      <c r="DC80" s="72">
        <f t="shared" si="50"/>
        <v>0</v>
      </c>
      <c r="DD80" s="72">
        <f t="shared" si="50"/>
        <v>0</v>
      </c>
      <c r="DE80" s="72">
        <f t="shared" si="50"/>
        <v>0</v>
      </c>
      <c r="DF80" s="72">
        <f t="shared" si="50"/>
        <v>0</v>
      </c>
      <c r="DG80" s="72">
        <f t="shared" si="50"/>
        <v>0</v>
      </c>
      <c r="DH80" s="72">
        <f t="shared" si="50"/>
        <v>0</v>
      </c>
      <c r="DI80" s="72">
        <f t="shared" si="50"/>
        <v>0</v>
      </c>
    </row>
    <row r="81" spans="1:113">
      <c r="C81" s="80" t="s">
        <v>101</v>
      </c>
      <c r="D81" s="147">
        <v>260000</v>
      </c>
      <c r="E81" s="79">
        <v>25</v>
      </c>
      <c r="F81" s="72">
        <f t="shared" si="72"/>
        <v>286000</v>
      </c>
      <c r="G81" s="79">
        <v>1</v>
      </c>
      <c r="H81" s="80">
        <v>8000</v>
      </c>
      <c r="I81" s="80">
        <f t="shared" si="65"/>
        <v>40000</v>
      </c>
      <c r="J81" s="80">
        <f t="shared" si="66"/>
        <v>40000</v>
      </c>
      <c r="K81" s="80">
        <f t="shared" si="67"/>
        <v>40000</v>
      </c>
      <c r="L81" s="80">
        <f t="shared" si="68"/>
        <v>40000</v>
      </c>
      <c r="M81" s="78">
        <f t="shared" si="69"/>
        <v>334000</v>
      </c>
      <c r="N81" s="72">
        <f t="shared" si="44"/>
        <v>8000</v>
      </c>
      <c r="O81" s="72">
        <f t="shared" si="48"/>
        <v>8000</v>
      </c>
      <c r="P81" s="72">
        <f t="shared" si="48"/>
        <v>8000</v>
      </c>
      <c r="Q81" s="72">
        <f t="shared" si="73"/>
        <v>8000</v>
      </c>
      <c r="R81" s="72">
        <f t="shared" si="73"/>
        <v>8000</v>
      </c>
      <c r="S81" s="72">
        <f t="shared" si="73"/>
        <v>8000</v>
      </c>
      <c r="T81" s="72">
        <f t="shared" si="73"/>
        <v>8000</v>
      </c>
      <c r="U81" s="72">
        <f t="shared" si="73"/>
        <v>8000</v>
      </c>
      <c r="V81" s="72">
        <f t="shared" si="73"/>
        <v>8000</v>
      </c>
      <c r="W81" s="72">
        <f t="shared" si="73"/>
        <v>8000</v>
      </c>
      <c r="X81" s="72">
        <f t="shared" si="73"/>
        <v>8000</v>
      </c>
      <c r="Y81" s="72">
        <f t="shared" si="73"/>
        <v>8000</v>
      </c>
      <c r="Z81" s="72">
        <f t="shared" si="73"/>
        <v>8000</v>
      </c>
      <c r="AA81" s="72">
        <f t="shared" si="73"/>
        <v>8000</v>
      </c>
      <c r="AB81" s="72">
        <f t="shared" si="73"/>
        <v>8000</v>
      </c>
      <c r="AC81" s="72">
        <f t="shared" si="73"/>
        <v>8000</v>
      </c>
      <c r="AD81" s="72">
        <f t="shared" si="73"/>
        <v>8000</v>
      </c>
      <c r="AE81" s="72">
        <f t="shared" si="73"/>
        <v>8000</v>
      </c>
      <c r="AF81" s="72">
        <f t="shared" si="73"/>
        <v>8000</v>
      </c>
      <c r="AG81" s="72">
        <f t="shared" si="73"/>
        <v>8000</v>
      </c>
      <c r="AH81" s="72">
        <f t="shared" si="73"/>
        <v>8000</v>
      </c>
      <c r="AI81" s="72">
        <f t="shared" si="73"/>
        <v>8000</v>
      </c>
      <c r="AJ81" s="72">
        <f t="shared" si="73"/>
        <v>8000</v>
      </c>
      <c r="AK81" s="72">
        <f t="shared" si="73"/>
        <v>8000</v>
      </c>
      <c r="AL81" s="72">
        <f t="shared" si="73"/>
        <v>294000</v>
      </c>
      <c r="AM81" s="72">
        <f t="shared" si="73"/>
        <v>8000</v>
      </c>
      <c r="AN81" s="72">
        <f t="shared" si="73"/>
        <v>8000</v>
      </c>
      <c r="AO81" s="72">
        <f t="shared" si="73"/>
        <v>8000</v>
      </c>
      <c r="AP81" s="72">
        <f t="shared" si="73"/>
        <v>8000</v>
      </c>
      <c r="AQ81" s="72">
        <f t="shared" si="73"/>
        <v>8000</v>
      </c>
      <c r="AR81" s="72">
        <f t="shared" si="73"/>
        <v>8000</v>
      </c>
      <c r="AS81" s="72">
        <f t="shared" si="73"/>
        <v>8000</v>
      </c>
      <c r="AT81" s="72">
        <f t="shared" si="73"/>
        <v>8000</v>
      </c>
      <c r="AU81" s="72">
        <f t="shared" si="73"/>
        <v>8000</v>
      </c>
      <c r="AV81" s="72">
        <f t="shared" si="73"/>
        <v>8000</v>
      </c>
      <c r="AW81" s="72">
        <f t="shared" si="73"/>
        <v>8000</v>
      </c>
      <c r="AX81" s="72">
        <f t="shared" si="73"/>
        <v>8000</v>
      </c>
      <c r="AY81" s="72">
        <f t="shared" si="73"/>
        <v>8000</v>
      </c>
      <c r="AZ81" s="72">
        <f t="shared" si="73"/>
        <v>8000</v>
      </c>
      <c r="BA81" s="72">
        <f t="shared" si="73"/>
        <v>8000</v>
      </c>
      <c r="BB81" s="72">
        <f t="shared" si="73"/>
        <v>8000</v>
      </c>
      <c r="BC81" s="72">
        <f t="shared" si="73"/>
        <v>8000</v>
      </c>
      <c r="BD81" s="72">
        <f t="shared" si="73"/>
        <v>8000</v>
      </c>
      <c r="BE81" s="72">
        <f t="shared" si="73"/>
        <v>8000</v>
      </c>
      <c r="BF81" s="72">
        <f t="shared" si="73"/>
        <v>8000</v>
      </c>
      <c r="BG81" s="72">
        <f t="shared" si="73"/>
        <v>8000</v>
      </c>
      <c r="BH81" s="72">
        <f t="shared" si="73"/>
        <v>8000</v>
      </c>
      <c r="BI81" s="72">
        <f t="shared" si="73"/>
        <v>8000</v>
      </c>
      <c r="BJ81" s="72">
        <f t="shared" si="73"/>
        <v>8000</v>
      </c>
      <c r="BK81" s="72">
        <f t="shared" si="73"/>
        <v>294000</v>
      </c>
      <c r="BL81" s="72">
        <f t="shared" si="73"/>
        <v>8000</v>
      </c>
      <c r="BM81" s="72">
        <f t="shared" si="73"/>
        <v>8000</v>
      </c>
      <c r="BN81" s="72">
        <f t="shared" si="73"/>
        <v>8000</v>
      </c>
      <c r="BO81" s="72">
        <f t="shared" si="73"/>
        <v>8000</v>
      </c>
      <c r="BP81" s="72">
        <f t="shared" si="73"/>
        <v>8000</v>
      </c>
      <c r="BQ81" s="72">
        <f t="shared" si="73"/>
        <v>8000</v>
      </c>
      <c r="BR81" s="72">
        <f t="shared" si="73"/>
        <v>8000</v>
      </c>
      <c r="BS81" s="72">
        <f t="shared" si="73"/>
        <v>8000</v>
      </c>
      <c r="BT81" s="72">
        <f t="shared" si="73"/>
        <v>8000</v>
      </c>
      <c r="BU81" s="72">
        <f t="shared" si="73"/>
        <v>8000</v>
      </c>
      <c r="BV81" s="72">
        <f t="shared" si="73"/>
        <v>8000</v>
      </c>
      <c r="BW81" s="72">
        <f t="shared" si="73"/>
        <v>8000</v>
      </c>
      <c r="BX81" s="72">
        <f t="shared" si="73"/>
        <v>8000</v>
      </c>
      <c r="BY81" s="72">
        <f t="shared" si="73"/>
        <v>8000</v>
      </c>
      <c r="BZ81" s="72">
        <f t="shared" si="73"/>
        <v>8000</v>
      </c>
      <c r="CA81" s="72">
        <f t="shared" si="73"/>
        <v>8000</v>
      </c>
      <c r="CB81" s="72">
        <f t="shared" si="73"/>
        <v>8000</v>
      </c>
      <c r="CC81" s="72">
        <f t="shared" si="50"/>
        <v>8000</v>
      </c>
      <c r="CD81" s="72">
        <f t="shared" si="50"/>
        <v>8000</v>
      </c>
      <c r="CE81" s="72">
        <f t="shared" si="50"/>
        <v>8000</v>
      </c>
      <c r="CF81" s="72">
        <f t="shared" si="50"/>
        <v>8000</v>
      </c>
      <c r="CG81" s="72">
        <f t="shared" si="50"/>
        <v>8000</v>
      </c>
      <c r="CH81" s="72">
        <f t="shared" si="50"/>
        <v>8000</v>
      </c>
      <c r="CI81" s="72">
        <f t="shared" si="50"/>
        <v>8000</v>
      </c>
      <c r="CJ81" s="72">
        <f t="shared" si="50"/>
        <v>294000</v>
      </c>
      <c r="CK81" s="72">
        <f t="shared" si="50"/>
        <v>8000</v>
      </c>
      <c r="CL81" s="72">
        <f t="shared" si="50"/>
        <v>8000</v>
      </c>
      <c r="CM81" s="72">
        <f t="shared" si="50"/>
        <v>8000</v>
      </c>
      <c r="CN81" s="72">
        <f t="shared" si="50"/>
        <v>8000</v>
      </c>
      <c r="CO81" s="72">
        <f t="shared" si="50"/>
        <v>8000</v>
      </c>
      <c r="CP81" s="72">
        <f t="shared" si="50"/>
        <v>8000</v>
      </c>
      <c r="CQ81" s="72">
        <f t="shared" si="50"/>
        <v>8000</v>
      </c>
      <c r="CR81" s="72">
        <f t="shared" si="50"/>
        <v>8000</v>
      </c>
      <c r="CS81" s="72">
        <f t="shared" si="50"/>
        <v>8000</v>
      </c>
      <c r="CT81" s="72">
        <f t="shared" si="50"/>
        <v>8000</v>
      </c>
      <c r="CU81" s="72">
        <f t="shared" si="50"/>
        <v>8000</v>
      </c>
      <c r="CV81" s="72">
        <f t="shared" si="50"/>
        <v>8000</v>
      </c>
      <c r="CW81" s="72">
        <f t="shared" si="50"/>
        <v>8000</v>
      </c>
      <c r="CX81" s="72">
        <f t="shared" si="50"/>
        <v>8000</v>
      </c>
      <c r="CY81" s="72">
        <f t="shared" si="50"/>
        <v>8000</v>
      </c>
      <c r="CZ81" s="72">
        <f t="shared" si="50"/>
        <v>8000</v>
      </c>
      <c r="DA81" s="72">
        <f t="shared" si="50"/>
        <v>8000</v>
      </c>
      <c r="DB81" s="72">
        <f t="shared" si="50"/>
        <v>8000</v>
      </c>
      <c r="DC81" s="72">
        <f t="shared" si="50"/>
        <v>8000</v>
      </c>
      <c r="DD81" s="72">
        <f t="shared" si="50"/>
        <v>8000</v>
      </c>
      <c r="DE81" s="72">
        <f t="shared" si="50"/>
        <v>8000</v>
      </c>
      <c r="DF81" s="72">
        <f t="shared" si="50"/>
        <v>8000</v>
      </c>
      <c r="DG81" s="72">
        <f t="shared" si="50"/>
        <v>8000</v>
      </c>
      <c r="DH81" s="72">
        <f t="shared" si="50"/>
        <v>8000</v>
      </c>
      <c r="DI81" s="72">
        <f t="shared" si="50"/>
        <v>294000</v>
      </c>
    </row>
    <row r="82" spans="1:113">
      <c r="C82" s="80" t="s">
        <v>102</v>
      </c>
      <c r="D82" s="147">
        <v>208000</v>
      </c>
      <c r="E82" s="79">
        <v>40</v>
      </c>
      <c r="F82" s="72">
        <f>D82*1.1</f>
        <v>228800.00000000003</v>
      </c>
      <c r="G82" s="79">
        <v>1</v>
      </c>
      <c r="H82" s="80">
        <v>1000</v>
      </c>
      <c r="I82" s="80">
        <f t="shared" si="65"/>
        <v>5000</v>
      </c>
      <c r="J82" s="80">
        <f t="shared" si="66"/>
        <v>5000</v>
      </c>
      <c r="K82" s="80">
        <f t="shared" si="67"/>
        <v>5000</v>
      </c>
      <c r="L82" s="80">
        <f t="shared" si="68"/>
        <v>5000</v>
      </c>
      <c r="M82" s="78">
        <f t="shared" si="69"/>
        <v>6000</v>
      </c>
      <c r="N82" s="72">
        <f t="shared" si="44"/>
        <v>1000</v>
      </c>
      <c r="O82" s="72">
        <f t="shared" si="48"/>
        <v>1000</v>
      </c>
      <c r="P82" s="72">
        <f t="shared" si="48"/>
        <v>1000</v>
      </c>
      <c r="Q82" s="72">
        <f t="shared" si="73"/>
        <v>1000</v>
      </c>
      <c r="R82" s="72">
        <f t="shared" si="73"/>
        <v>1000</v>
      </c>
      <c r="S82" s="72">
        <f t="shared" si="73"/>
        <v>1000</v>
      </c>
      <c r="T82" s="72">
        <f t="shared" si="73"/>
        <v>1000</v>
      </c>
      <c r="U82" s="72">
        <f t="shared" si="73"/>
        <v>1000</v>
      </c>
      <c r="V82" s="72">
        <f t="shared" si="73"/>
        <v>1000</v>
      </c>
      <c r="W82" s="72">
        <f t="shared" si="73"/>
        <v>1000</v>
      </c>
      <c r="X82" s="72">
        <f t="shared" si="73"/>
        <v>1000</v>
      </c>
      <c r="Y82" s="72">
        <f t="shared" si="73"/>
        <v>1000</v>
      </c>
      <c r="Z82" s="72">
        <f t="shared" si="73"/>
        <v>1000</v>
      </c>
      <c r="AA82" s="72">
        <f t="shared" si="73"/>
        <v>1000</v>
      </c>
      <c r="AB82" s="72">
        <f t="shared" si="73"/>
        <v>1000</v>
      </c>
      <c r="AC82" s="72">
        <f t="shared" si="73"/>
        <v>1000</v>
      </c>
      <c r="AD82" s="72">
        <f t="shared" si="73"/>
        <v>1000</v>
      </c>
      <c r="AE82" s="72">
        <f t="shared" si="73"/>
        <v>1000</v>
      </c>
      <c r="AF82" s="72">
        <f t="shared" si="73"/>
        <v>1000</v>
      </c>
      <c r="AG82" s="72">
        <f t="shared" si="73"/>
        <v>1000</v>
      </c>
      <c r="AH82" s="72">
        <f t="shared" si="73"/>
        <v>1000</v>
      </c>
      <c r="AI82" s="72">
        <f t="shared" si="73"/>
        <v>1000</v>
      </c>
      <c r="AJ82" s="72">
        <f t="shared" si="73"/>
        <v>1000</v>
      </c>
      <c r="AK82" s="72">
        <f t="shared" si="73"/>
        <v>1000</v>
      </c>
      <c r="AL82" s="72">
        <f t="shared" si="73"/>
        <v>1000</v>
      </c>
      <c r="AM82" s="72">
        <f t="shared" si="73"/>
        <v>1000</v>
      </c>
      <c r="AN82" s="72">
        <f t="shared" si="73"/>
        <v>1000</v>
      </c>
      <c r="AO82" s="72">
        <f t="shared" si="73"/>
        <v>1000</v>
      </c>
      <c r="AP82" s="72">
        <f t="shared" si="73"/>
        <v>1000</v>
      </c>
      <c r="AQ82" s="72">
        <f t="shared" si="73"/>
        <v>1000</v>
      </c>
      <c r="AR82" s="72">
        <f t="shared" si="73"/>
        <v>1000</v>
      </c>
      <c r="AS82" s="72">
        <f t="shared" si="73"/>
        <v>1000</v>
      </c>
      <c r="AT82" s="72">
        <f t="shared" si="73"/>
        <v>1000</v>
      </c>
      <c r="AU82" s="72">
        <f t="shared" si="73"/>
        <v>1000</v>
      </c>
      <c r="AV82" s="72">
        <f t="shared" si="73"/>
        <v>1000</v>
      </c>
      <c r="AW82" s="72">
        <f t="shared" si="73"/>
        <v>1000</v>
      </c>
      <c r="AX82" s="72">
        <f t="shared" si="73"/>
        <v>1000</v>
      </c>
      <c r="AY82" s="72">
        <f t="shared" si="73"/>
        <v>1000</v>
      </c>
      <c r="AZ82" s="72">
        <f t="shared" si="73"/>
        <v>1000</v>
      </c>
      <c r="BA82" s="72">
        <f t="shared" si="73"/>
        <v>229800.00000000003</v>
      </c>
      <c r="BB82" s="72">
        <f t="shared" si="73"/>
        <v>1000</v>
      </c>
      <c r="BC82" s="72">
        <f t="shared" si="73"/>
        <v>1000</v>
      </c>
      <c r="BD82" s="72">
        <f t="shared" si="73"/>
        <v>1000</v>
      </c>
      <c r="BE82" s="72">
        <f t="shared" si="73"/>
        <v>1000</v>
      </c>
      <c r="BF82" s="72">
        <f t="shared" si="73"/>
        <v>1000</v>
      </c>
      <c r="BG82" s="72">
        <f t="shared" si="73"/>
        <v>1000</v>
      </c>
      <c r="BH82" s="72">
        <f t="shared" si="73"/>
        <v>1000</v>
      </c>
      <c r="BI82" s="72">
        <f t="shared" si="73"/>
        <v>1000</v>
      </c>
      <c r="BJ82" s="72">
        <f t="shared" si="73"/>
        <v>1000</v>
      </c>
      <c r="BK82" s="72">
        <f t="shared" si="73"/>
        <v>1000</v>
      </c>
      <c r="BL82" s="72">
        <f t="shared" si="73"/>
        <v>1000</v>
      </c>
      <c r="BM82" s="72">
        <f t="shared" si="73"/>
        <v>1000</v>
      </c>
      <c r="BN82" s="72">
        <f t="shared" si="73"/>
        <v>1000</v>
      </c>
      <c r="BO82" s="72">
        <f t="shared" si="73"/>
        <v>1000</v>
      </c>
      <c r="BP82" s="72">
        <f t="shared" si="73"/>
        <v>1000</v>
      </c>
      <c r="BQ82" s="72">
        <f t="shared" si="73"/>
        <v>1000</v>
      </c>
      <c r="BR82" s="72">
        <f t="shared" si="73"/>
        <v>1000</v>
      </c>
      <c r="BS82" s="72">
        <f t="shared" si="73"/>
        <v>1000</v>
      </c>
      <c r="BT82" s="72">
        <f t="shared" si="73"/>
        <v>1000</v>
      </c>
      <c r="BU82" s="72">
        <f t="shared" si="73"/>
        <v>1000</v>
      </c>
      <c r="BV82" s="72">
        <f t="shared" si="73"/>
        <v>1000</v>
      </c>
      <c r="BW82" s="72">
        <f t="shared" si="73"/>
        <v>1000</v>
      </c>
      <c r="BX82" s="72">
        <f t="shared" si="73"/>
        <v>1000</v>
      </c>
      <c r="BY82" s="72">
        <f t="shared" si="73"/>
        <v>1000</v>
      </c>
      <c r="BZ82" s="72">
        <f t="shared" si="73"/>
        <v>1000</v>
      </c>
      <c r="CA82" s="72">
        <f t="shared" si="73"/>
        <v>1000</v>
      </c>
      <c r="CB82" s="72">
        <f t="shared" si="73"/>
        <v>1000</v>
      </c>
      <c r="CC82" s="72">
        <f t="shared" si="50"/>
        <v>1000</v>
      </c>
      <c r="CD82" s="72">
        <f t="shared" si="50"/>
        <v>1000</v>
      </c>
      <c r="CE82" s="72">
        <f t="shared" si="50"/>
        <v>1000</v>
      </c>
      <c r="CF82" s="72">
        <f t="shared" si="50"/>
        <v>1000</v>
      </c>
      <c r="CG82" s="72">
        <f t="shared" si="50"/>
        <v>1000</v>
      </c>
      <c r="CH82" s="72">
        <f t="shared" si="50"/>
        <v>1000</v>
      </c>
      <c r="CI82" s="72">
        <f t="shared" si="50"/>
        <v>1000</v>
      </c>
      <c r="CJ82" s="72">
        <f t="shared" si="50"/>
        <v>1000</v>
      </c>
      <c r="CK82" s="72">
        <f t="shared" si="50"/>
        <v>1000</v>
      </c>
      <c r="CL82" s="72">
        <f t="shared" si="50"/>
        <v>1000</v>
      </c>
      <c r="CM82" s="72">
        <f t="shared" si="50"/>
        <v>1000</v>
      </c>
      <c r="CN82" s="72">
        <f t="shared" si="50"/>
        <v>1000</v>
      </c>
      <c r="CO82" s="72">
        <f t="shared" si="50"/>
        <v>229800.00000000003</v>
      </c>
      <c r="CP82" s="72">
        <f t="shared" si="50"/>
        <v>1000</v>
      </c>
      <c r="CQ82" s="72">
        <f t="shared" si="50"/>
        <v>1000</v>
      </c>
      <c r="CR82" s="72">
        <f t="shared" si="50"/>
        <v>1000</v>
      </c>
      <c r="CS82" s="72">
        <f t="shared" si="50"/>
        <v>1000</v>
      </c>
      <c r="CT82" s="72">
        <f t="shared" si="50"/>
        <v>1000</v>
      </c>
      <c r="CU82" s="72">
        <f t="shared" si="50"/>
        <v>1000</v>
      </c>
      <c r="CV82" s="72">
        <f t="shared" si="50"/>
        <v>1000</v>
      </c>
      <c r="CW82" s="72">
        <f t="shared" si="50"/>
        <v>1000</v>
      </c>
      <c r="CX82" s="72">
        <f t="shared" si="50"/>
        <v>1000</v>
      </c>
      <c r="CY82" s="72">
        <f t="shared" si="50"/>
        <v>1000</v>
      </c>
      <c r="CZ82" s="72">
        <f t="shared" si="50"/>
        <v>1000</v>
      </c>
      <c r="DA82" s="72">
        <f t="shared" si="50"/>
        <v>1000</v>
      </c>
      <c r="DB82" s="72">
        <f t="shared" si="50"/>
        <v>1000</v>
      </c>
      <c r="DC82" s="72">
        <f t="shared" si="50"/>
        <v>1000</v>
      </c>
      <c r="DD82" s="72">
        <f t="shared" si="50"/>
        <v>1000</v>
      </c>
      <c r="DE82" s="72">
        <f t="shared" si="50"/>
        <v>1000</v>
      </c>
      <c r="DF82" s="72">
        <f t="shared" si="50"/>
        <v>1000</v>
      </c>
      <c r="DG82" s="72">
        <f t="shared" si="50"/>
        <v>1000</v>
      </c>
      <c r="DH82" s="72">
        <f t="shared" si="50"/>
        <v>1000</v>
      </c>
      <c r="DI82" s="72">
        <f t="shared" si="50"/>
        <v>1000</v>
      </c>
    </row>
    <row r="83" spans="1:113">
      <c r="C83" s="80" t="s">
        <v>155</v>
      </c>
      <c r="D83" s="147">
        <v>4300</v>
      </c>
      <c r="E83" s="79">
        <v>60</v>
      </c>
      <c r="F83" s="72">
        <f t="shared" si="72"/>
        <v>4730</v>
      </c>
      <c r="G83" s="79">
        <v>20</v>
      </c>
      <c r="H83" s="80">
        <v>500</v>
      </c>
      <c r="I83" s="80">
        <f t="shared" si="65"/>
        <v>0</v>
      </c>
      <c r="J83" s="80">
        <f t="shared" si="66"/>
        <v>0</v>
      </c>
      <c r="K83" s="80">
        <f t="shared" si="67"/>
        <v>0</v>
      </c>
      <c r="L83" s="80">
        <f t="shared" si="68"/>
        <v>500</v>
      </c>
      <c r="M83" s="78">
        <f t="shared" si="69"/>
        <v>0</v>
      </c>
      <c r="N83" s="72">
        <f t="shared" si="44"/>
        <v>0</v>
      </c>
      <c r="O83" s="72">
        <f t="shared" si="48"/>
        <v>0</v>
      </c>
      <c r="P83" s="72">
        <f t="shared" si="48"/>
        <v>0</v>
      </c>
      <c r="Q83" s="72">
        <f t="shared" ref="Q83:CB89" si="74">IF((Q$8)/$E83=ROUND((Q$8)/$E83,0),$F83,0)+IF(Q$8/$G83=ROUND(Q$8/$G83,0),$H83,0)</f>
        <v>0</v>
      </c>
      <c r="R83" s="72">
        <f t="shared" si="74"/>
        <v>0</v>
      </c>
      <c r="S83" s="72">
        <f t="shared" si="74"/>
        <v>0</v>
      </c>
      <c r="T83" s="72">
        <f t="shared" si="74"/>
        <v>0</v>
      </c>
      <c r="U83" s="72">
        <f t="shared" si="74"/>
        <v>0</v>
      </c>
      <c r="V83" s="72">
        <f t="shared" si="74"/>
        <v>0</v>
      </c>
      <c r="W83" s="72">
        <f t="shared" si="74"/>
        <v>0</v>
      </c>
      <c r="X83" s="72">
        <f t="shared" si="74"/>
        <v>0</v>
      </c>
      <c r="Y83" s="72">
        <f t="shared" si="74"/>
        <v>0</v>
      </c>
      <c r="Z83" s="72">
        <f t="shared" si="74"/>
        <v>0</v>
      </c>
      <c r="AA83" s="72">
        <f t="shared" si="74"/>
        <v>0</v>
      </c>
      <c r="AB83" s="72">
        <f t="shared" si="74"/>
        <v>0</v>
      </c>
      <c r="AC83" s="72">
        <f t="shared" si="74"/>
        <v>0</v>
      </c>
      <c r="AD83" s="72">
        <f t="shared" si="74"/>
        <v>0</v>
      </c>
      <c r="AE83" s="72">
        <f t="shared" si="74"/>
        <v>0</v>
      </c>
      <c r="AF83" s="72">
        <f t="shared" si="74"/>
        <v>0</v>
      </c>
      <c r="AG83" s="72">
        <f t="shared" si="74"/>
        <v>500</v>
      </c>
      <c r="AH83" s="72">
        <f t="shared" si="74"/>
        <v>0</v>
      </c>
      <c r="AI83" s="72">
        <f t="shared" si="74"/>
        <v>0</v>
      </c>
      <c r="AJ83" s="72">
        <f t="shared" si="74"/>
        <v>0</v>
      </c>
      <c r="AK83" s="72">
        <f t="shared" si="74"/>
        <v>0</v>
      </c>
      <c r="AL83" s="72">
        <f t="shared" si="74"/>
        <v>0</v>
      </c>
      <c r="AM83" s="72">
        <f t="shared" si="74"/>
        <v>0</v>
      </c>
      <c r="AN83" s="72">
        <f t="shared" si="74"/>
        <v>0</v>
      </c>
      <c r="AO83" s="72">
        <f t="shared" si="74"/>
        <v>0</v>
      </c>
      <c r="AP83" s="72">
        <f t="shared" si="74"/>
        <v>0</v>
      </c>
      <c r="AQ83" s="72">
        <f t="shared" si="74"/>
        <v>0</v>
      </c>
      <c r="AR83" s="72">
        <f t="shared" si="74"/>
        <v>0</v>
      </c>
      <c r="AS83" s="72">
        <f t="shared" si="74"/>
        <v>0</v>
      </c>
      <c r="AT83" s="72">
        <f t="shared" si="74"/>
        <v>0</v>
      </c>
      <c r="AU83" s="72">
        <f t="shared" si="74"/>
        <v>0</v>
      </c>
      <c r="AV83" s="72">
        <f t="shared" si="74"/>
        <v>0</v>
      </c>
      <c r="AW83" s="72">
        <f t="shared" si="74"/>
        <v>0</v>
      </c>
      <c r="AX83" s="72">
        <f t="shared" si="74"/>
        <v>0</v>
      </c>
      <c r="AY83" s="72">
        <f t="shared" si="74"/>
        <v>0</v>
      </c>
      <c r="AZ83" s="72">
        <f t="shared" si="74"/>
        <v>0</v>
      </c>
      <c r="BA83" s="72">
        <f t="shared" si="74"/>
        <v>500</v>
      </c>
      <c r="BB83" s="72">
        <f t="shared" si="74"/>
        <v>0</v>
      </c>
      <c r="BC83" s="72">
        <f t="shared" si="74"/>
        <v>0</v>
      </c>
      <c r="BD83" s="72">
        <f t="shared" si="74"/>
        <v>0</v>
      </c>
      <c r="BE83" s="72">
        <f t="shared" si="74"/>
        <v>0</v>
      </c>
      <c r="BF83" s="72">
        <f t="shared" si="74"/>
        <v>0</v>
      </c>
      <c r="BG83" s="72">
        <f t="shared" si="74"/>
        <v>0</v>
      </c>
      <c r="BH83" s="72">
        <f t="shared" si="74"/>
        <v>0</v>
      </c>
      <c r="BI83" s="72">
        <f t="shared" si="74"/>
        <v>0</v>
      </c>
      <c r="BJ83" s="72">
        <f t="shared" si="74"/>
        <v>0</v>
      </c>
      <c r="BK83" s="72">
        <f t="shared" si="74"/>
        <v>0</v>
      </c>
      <c r="BL83" s="72">
        <f t="shared" si="74"/>
        <v>0</v>
      </c>
      <c r="BM83" s="72">
        <f t="shared" si="74"/>
        <v>0</v>
      </c>
      <c r="BN83" s="72">
        <f t="shared" si="74"/>
        <v>0</v>
      </c>
      <c r="BO83" s="72">
        <f t="shared" si="74"/>
        <v>0</v>
      </c>
      <c r="BP83" s="72">
        <f t="shared" si="74"/>
        <v>0</v>
      </c>
      <c r="BQ83" s="72">
        <f t="shared" si="74"/>
        <v>0</v>
      </c>
      <c r="BR83" s="72">
        <f t="shared" si="74"/>
        <v>0</v>
      </c>
      <c r="BS83" s="72">
        <f t="shared" si="74"/>
        <v>0</v>
      </c>
      <c r="BT83" s="72">
        <f t="shared" si="74"/>
        <v>0</v>
      </c>
      <c r="BU83" s="72">
        <f t="shared" si="74"/>
        <v>5230</v>
      </c>
      <c r="BV83" s="72">
        <f t="shared" si="74"/>
        <v>0</v>
      </c>
      <c r="BW83" s="72">
        <f t="shared" si="74"/>
        <v>0</v>
      </c>
      <c r="BX83" s="72">
        <f t="shared" si="74"/>
        <v>0</v>
      </c>
      <c r="BY83" s="72">
        <f t="shared" si="74"/>
        <v>0</v>
      </c>
      <c r="BZ83" s="72">
        <f t="shared" si="74"/>
        <v>0</v>
      </c>
      <c r="CA83" s="72">
        <f t="shared" si="74"/>
        <v>0</v>
      </c>
      <c r="CB83" s="72">
        <f t="shared" si="74"/>
        <v>0</v>
      </c>
      <c r="CC83" s="72">
        <f t="shared" ref="CC83:DI88" si="75">IF((CC$8)/$E83=ROUND((CC$8)/$E83,0),$F83,0)+IF(CC$8/$G83=ROUND(CC$8/$G83,0),$H83,0)</f>
        <v>0</v>
      </c>
      <c r="CD83" s="72">
        <f t="shared" si="75"/>
        <v>0</v>
      </c>
      <c r="CE83" s="72">
        <f t="shared" si="75"/>
        <v>0</v>
      </c>
      <c r="CF83" s="72">
        <f t="shared" si="75"/>
        <v>0</v>
      </c>
      <c r="CG83" s="72">
        <f t="shared" si="75"/>
        <v>0</v>
      </c>
      <c r="CH83" s="72">
        <f t="shared" si="75"/>
        <v>0</v>
      </c>
      <c r="CI83" s="72">
        <f t="shared" si="75"/>
        <v>0</v>
      </c>
      <c r="CJ83" s="72">
        <f t="shared" si="75"/>
        <v>0</v>
      </c>
      <c r="CK83" s="72">
        <f t="shared" si="75"/>
        <v>0</v>
      </c>
      <c r="CL83" s="72">
        <f t="shared" si="75"/>
        <v>0</v>
      </c>
      <c r="CM83" s="72">
        <f t="shared" si="75"/>
        <v>0</v>
      </c>
      <c r="CN83" s="72">
        <f t="shared" si="75"/>
        <v>0</v>
      </c>
      <c r="CO83" s="72">
        <f t="shared" si="75"/>
        <v>500</v>
      </c>
      <c r="CP83" s="72">
        <f t="shared" si="75"/>
        <v>0</v>
      </c>
      <c r="CQ83" s="72">
        <f t="shared" si="75"/>
        <v>0</v>
      </c>
      <c r="CR83" s="72">
        <f t="shared" si="75"/>
        <v>0</v>
      </c>
      <c r="CS83" s="72">
        <f t="shared" si="75"/>
        <v>0</v>
      </c>
      <c r="CT83" s="72">
        <f t="shared" si="75"/>
        <v>0</v>
      </c>
      <c r="CU83" s="72">
        <f t="shared" si="75"/>
        <v>0</v>
      </c>
      <c r="CV83" s="72">
        <f t="shared" si="75"/>
        <v>0</v>
      </c>
      <c r="CW83" s="72">
        <f t="shared" si="75"/>
        <v>0</v>
      </c>
      <c r="CX83" s="72">
        <f t="shared" si="75"/>
        <v>0</v>
      </c>
      <c r="CY83" s="72">
        <f t="shared" si="75"/>
        <v>0</v>
      </c>
      <c r="CZ83" s="72">
        <f t="shared" si="75"/>
        <v>0</v>
      </c>
      <c r="DA83" s="72">
        <f t="shared" si="75"/>
        <v>0</v>
      </c>
      <c r="DB83" s="72">
        <f t="shared" si="75"/>
        <v>0</v>
      </c>
      <c r="DC83" s="72">
        <f t="shared" si="75"/>
        <v>0</v>
      </c>
      <c r="DD83" s="72">
        <f t="shared" si="75"/>
        <v>0</v>
      </c>
      <c r="DE83" s="72">
        <f t="shared" si="75"/>
        <v>0</v>
      </c>
      <c r="DF83" s="72">
        <f t="shared" si="75"/>
        <v>0</v>
      </c>
      <c r="DG83" s="72">
        <f t="shared" si="75"/>
        <v>0</v>
      </c>
      <c r="DH83" s="72">
        <f t="shared" si="75"/>
        <v>0</v>
      </c>
      <c r="DI83" s="72">
        <f t="shared" si="75"/>
        <v>500</v>
      </c>
    </row>
    <row r="84" spans="1:113">
      <c r="C84" s="80" t="s">
        <v>103</v>
      </c>
      <c r="D84" s="147">
        <v>156000</v>
      </c>
      <c r="E84" s="79">
        <v>45</v>
      </c>
      <c r="F84" s="72">
        <f t="shared" si="72"/>
        <v>171600</v>
      </c>
      <c r="G84" s="79">
        <v>2</v>
      </c>
      <c r="H84" s="80">
        <v>1500</v>
      </c>
      <c r="I84" s="80">
        <f t="shared" si="65"/>
        <v>3000</v>
      </c>
      <c r="J84" s="80">
        <f t="shared" si="66"/>
        <v>4500</v>
      </c>
      <c r="K84" s="80">
        <f t="shared" si="67"/>
        <v>3000</v>
      </c>
      <c r="L84" s="80">
        <f t="shared" si="68"/>
        <v>4500</v>
      </c>
      <c r="M84" s="78">
        <f t="shared" si="69"/>
        <v>4500</v>
      </c>
      <c r="N84" s="72">
        <f t="shared" si="44"/>
        <v>0</v>
      </c>
      <c r="O84" s="72">
        <f t="shared" si="48"/>
        <v>1500</v>
      </c>
      <c r="P84" s="72">
        <f t="shared" si="48"/>
        <v>0</v>
      </c>
      <c r="Q84" s="72">
        <f t="shared" si="74"/>
        <v>1500</v>
      </c>
      <c r="R84" s="72">
        <f t="shared" si="74"/>
        <v>0</v>
      </c>
      <c r="S84" s="72">
        <f t="shared" si="74"/>
        <v>1500</v>
      </c>
      <c r="T84" s="72">
        <f t="shared" si="74"/>
        <v>0</v>
      </c>
      <c r="U84" s="72">
        <f t="shared" si="74"/>
        <v>1500</v>
      </c>
      <c r="V84" s="72">
        <f t="shared" si="74"/>
        <v>0</v>
      </c>
      <c r="W84" s="72">
        <f t="shared" si="74"/>
        <v>1500</v>
      </c>
      <c r="X84" s="72">
        <f t="shared" si="74"/>
        <v>0</v>
      </c>
      <c r="Y84" s="72">
        <f t="shared" si="74"/>
        <v>1500</v>
      </c>
      <c r="Z84" s="72">
        <f t="shared" si="74"/>
        <v>0</v>
      </c>
      <c r="AA84" s="72">
        <f t="shared" si="74"/>
        <v>1500</v>
      </c>
      <c r="AB84" s="72">
        <f t="shared" si="74"/>
        <v>0</v>
      </c>
      <c r="AC84" s="72">
        <f t="shared" si="74"/>
        <v>1500</v>
      </c>
      <c r="AD84" s="72">
        <f t="shared" si="74"/>
        <v>0</v>
      </c>
      <c r="AE84" s="72">
        <f t="shared" si="74"/>
        <v>1500</v>
      </c>
      <c r="AF84" s="72">
        <f t="shared" si="74"/>
        <v>0</v>
      </c>
      <c r="AG84" s="72">
        <f t="shared" si="74"/>
        <v>1500</v>
      </c>
      <c r="AH84" s="72">
        <f t="shared" si="74"/>
        <v>0</v>
      </c>
      <c r="AI84" s="72">
        <f t="shared" si="74"/>
        <v>1500</v>
      </c>
      <c r="AJ84" s="72">
        <f t="shared" si="74"/>
        <v>0</v>
      </c>
      <c r="AK84" s="72">
        <f t="shared" si="74"/>
        <v>1500</v>
      </c>
      <c r="AL84" s="72">
        <f t="shared" si="74"/>
        <v>0</v>
      </c>
      <c r="AM84" s="72">
        <f t="shared" si="74"/>
        <v>1500</v>
      </c>
      <c r="AN84" s="72">
        <f t="shared" si="74"/>
        <v>0</v>
      </c>
      <c r="AO84" s="72">
        <f t="shared" si="74"/>
        <v>1500</v>
      </c>
      <c r="AP84" s="72">
        <f t="shared" si="74"/>
        <v>0</v>
      </c>
      <c r="AQ84" s="72">
        <f t="shared" si="74"/>
        <v>1500</v>
      </c>
      <c r="AR84" s="72">
        <f t="shared" si="74"/>
        <v>0</v>
      </c>
      <c r="AS84" s="72">
        <f t="shared" si="74"/>
        <v>1500</v>
      </c>
      <c r="AT84" s="72">
        <f t="shared" si="74"/>
        <v>0</v>
      </c>
      <c r="AU84" s="72">
        <f t="shared" si="74"/>
        <v>1500</v>
      </c>
      <c r="AV84" s="72">
        <f t="shared" si="74"/>
        <v>0</v>
      </c>
      <c r="AW84" s="72">
        <f t="shared" si="74"/>
        <v>1500</v>
      </c>
      <c r="AX84" s="72">
        <f t="shared" si="74"/>
        <v>0</v>
      </c>
      <c r="AY84" s="72">
        <f t="shared" si="74"/>
        <v>1500</v>
      </c>
      <c r="AZ84" s="72">
        <f t="shared" si="74"/>
        <v>0</v>
      </c>
      <c r="BA84" s="72">
        <f t="shared" si="74"/>
        <v>1500</v>
      </c>
      <c r="BB84" s="72">
        <f t="shared" si="74"/>
        <v>0</v>
      </c>
      <c r="BC84" s="72">
        <f t="shared" si="74"/>
        <v>1500</v>
      </c>
      <c r="BD84" s="72">
        <f t="shared" si="74"/>
        <v>0</v>
      </c>
      <c r="BE84" s="72">
        <f t="shared" si="74"/>
        <v>1500</v>
      </c>
      <c r="BF84" s="72">
        <f t="shared" si="74"/>
        <v>171600</v>
      </c>
      <c r="BG84" s="72">
        <f t="shared" si="74"/>
        <v>1500</v>
      </c>
      <c r="BH84" s="72">
        <f t="shared" si="74"/>
        <v>0</v>
      </c>
      <c r="BI84" s="72">
        <f t="shared" si="74"/>
        <v>1500</v>
      </c>
      <c r="BJ84" s="72">
        <f t="shared" si="74"/>
        <v>0</v>
      </c>
      <c r="BK84" s="72">
        <f t="shared" si="74"/>
        <v>1500</v>
      </c>
      <c r="BL84" s="72">
        <f t="shared" si="74"/>
        <v>0</v>
      </c>
      <c r="BM84" s="72">
        <f t="shared" si="74"/>
        <v>1500</v>
      </c>
      <c r="BN84" s="72">
        <f t="shared" si="74"/>
        <v>0</v>
      </c>
      <c r="BO84" s="72">
        <f t="shared" si="74"/>
        <v>1500</v>
      </c>
      <c r="BP84" s="72">
        <f t="shared" si="74"/>
        <v>0</v>
      </c>
      <c r="BQ84" s="72">
        <f t="shared" si="74"/>
        <v>1500</v>
      </c>
      <c r="BR84" s="72">
        <f t="shared" si="74"/>
        <v>0</v>
      </c>
      <c r="BS84" s="72">
        <f t="shared" si="74"/>
        <v>1500</v>
      </c>
      <c r="BT84" s="72">
        <f t="shared" si="74"/>
        <v>0</v>
      </c>
      <c r="BU84" s="72">
        <f t="shared" si="74"/>
        <v>1500</v>
      </c>
      <c r="BV84" s="72">
        <f t="shared" si="74"/>
        <v>0</v>
      </c>
      <c r="BW84" s="72">
        <f t="shared" si="74"/>
        <v>1500</v>
      </c>
      <c r="BX84" s="72">
        <f t="shared" si="74"/>
        <v>0</v>
      </c>
      <c r="BY84" s="72">
        <f t="shared" si="74"/>
        <v>1500</v>
      </c>
      <c r="BZ84" s="72">
        <f t="shared" si="74"/>
        <v>0</v>
      </c>
      <c r="CA84" s="72">
        <f t="shared" si="74"/>
        <v>1500</v>
      </c>
      <c r="CB84" s="72">
        <f t="shared" si="74"/>
        <v>0</v>
      </c>
      <c r="CC84" s="72">
        <f t="shared" si="75"/>
        <v>1500</v>
      </c>
      <c r="CD84" s="72">
        <f t="shared" si="75"/>
        <v>0</v>
      </c>
      <c r="CE84" s="72">
        <f t="shared" si="75"/>
        <v>1500</v>
      </c>
      <c r="CF84" s="72">
        <f t="shared" si="75"/>
        <v>0</v>
      </c>
      <c r="CG84" s="72">
        <f t="shared" si="75"/>
        <v>1500</v>
      </c>
      <c r="CH84" s="72">
        <f t="shared" si="75"/>
        <v>0</v>
      </c>
      <c r="CI84" s="72">
        <f t="shared" si="75"/>
        <v>1500</v>
      </c>
      <c r="CJ84" s="72">
        <f t="shared" si="75"/>
        <v>0</v>
      </c>
      <c r="CK84" s="72">
        <f t="shared" si="75"/>
        <v>1500</v>
      </c>
      <c r="CL84" s="72">
        <f t="shared" si="75"/>
        <v>0</v>
      </c>
      <c r="CM84" s="72">
        <f t="shared" si="75"/>
        <v>1500</v>
      </c>
      <c r="CN84" s="72">
        <f t="shared" si="75"/>
        <v>0</v>
      </c>
      <c r="CO84" s="72">
        <f t="shared" si="75"/>
        <v>1500</v>
      </c>
      <c r="CP84" s="72">
        <f t="shared" si="75"/>
        <v>0</v>
      </c>
      <c r="CQ84" s="72">
        <f t="shared" si="75"/>
        <v>1500</v>
      </c>
      <c r="CR84" s="72">
        <f t="shared" si="75"/>
        <v>0</v>
      </c>
      <c r="CS84" s="72">
        <f t="shared" si="75"/>
        <v>1500</v>
      </c>
      <c r="CT84" s="72">
        <f t="shared" si="75"/>
        <v>0</v>
      </c>
      <c r="CU84" s="72">
        <f t="shared" si="75"/>
        <v>1500</v>
      </c>
      <c r="CV84" s="72">
        <f t="shared" si="75"/>
        <v>0</v>
      </c>
      <c r="CW84" s="72">
        <f t="shared" si="75"/>
        <v>1500</v>
      </c>
      <c r="CX84" s="72">
        <f t="shared" si="75"/>
        <v>0</v>
      </c>
      <c r="CY84" s="72">
        <f t="shared" si="75"/>
        <v>173100</v>
      </c>
      <c r="CZ84" s="72">
        <f t="shared" si="75"/>
        <v>0</v>
      </c>
      <c r="DA84" s="72">
        <f t="shared" si="75"/>
        <v>1500</v>
      </c>
      <c r="DB84" s="72">
        <f t="shared" si="75"/>
        <v>0</v>
      </c>
      <c r="DC84" s="72">
        <f t="shared" si="75"/>
        <v>1500</v>
      </c>
      <c r="DD84" s="72">
        <f t="shared" si="75"/>
        <v>0</v>
      </c>
      <c r="DE84" s="72">
        <f t="shared" si="75"/>
        <v>1500</v>
      </c>
      <c r="DF84" s="72">
        <f t="shared" si="75"/>
        <v>0</v>
      </c>
      <c r="DG84" s="72">
        <f t="shared" si="75"/>
        <v>1500</v>
      </c>
      <c r="DH84" s="72">
        <f t="shared" si="75"/>
        <v>0</v>
      </c>
      <c r="DI84" s="72">
        <f t="shared" si="75"/>
        <v>1500</v>
      </c>
    </row>
    <row r="85" spans="1:113">
      <c r="C85" s="80" t="s">
        <v>104</v>
      </c>
      <c r="D85" s="147">
        <v>312000</v>
      </c>
      <c r="E85" s="144">
        <v>15</v>
      </c>
      <c r="F85" s="72">
        <f t="shared" si="72"/>
        <v>343200</v>
      </c>
      <c r="G85" s="79">
        <v>2</v>
      </c>
      <c r="H85" s="80">
        <v>5000</v>
      </c>
      <c r="I85" s="80">
        <f t="shared" si="65"/>
        <v>10000</v>
      </c>
      <c r="J85" s="80">
        <f t="shared" si="66"/>
        <v>15000</v>
      </c>
      <c r="K85" s="80">
        <f t="shared" si="67"/>
        <v>353200</v>
      </c>
      <c r="L85" s="80">
        <f t="shared" si="68"/>
        <v>15000</v>
      </c>
      <c r="M85" s="78">
        <f t="shared" si="69"/>
        <v>358200</v>
      </c>
      <c r="N85" s="72">
        <f t="shared" si="44"/>
        <v>0</v>
      </c>
      <c r="O85" s="72">
        <f t="shared" ref="O85:AC85" si="76">IF((O$8)/$E85=ROUND((O$8)/$E85,0),$F85,0)+IF(O$8/$G85=ROUND(O$8/$G85,0),$H85,0)</f>
        <v>5000</v>
      </c>
      <c r="P85" s="72">
        <f t="shared" si="76"/>
        <v>0</v>
      </c>
      <c r="Q85" s="72">
        <f t="shared" si="76"/>
        <v>5000</v>
      </c>
      <c r="R85" s="72">
        <f t="shared" si="76"/>
        <v>0</v>
      </c>
      <c r="S85" s="72">
        <f t="shared" si="76"/>
        <v>5000</v>
      </c>
      <c r="T85" s="72">
        <f t="shared" si="76"/>
        <v>0</v>
      </c>
      <c r="U85" s="72">
        <f t="shared" si="76"/>
        <v>5000</v>
      </c>
      <c r="V85" s="72">
        <f t="shared" si="76"/>
        <v>0</v>
      </c>
      <c r="W85" s="72">
        <f t="shared" si="76"/>
        <v>5000</v>
      </c>
      <c r="X85" s="72">
        <f t="shared" si="76"/>
        <v>0</v>
      </c>
      <c r="Y85" s="72">
        <f t="shared" si="76"/>
        <v>5000</v>
      </c>
      <c r="Z85" s="72">
        <f t="shared" si="76"/>
        <v>0</v>
      </c>
      <c r="AA85" s="72">
        <f t="shared" si="76"/>
        <v>5000</v>
      </c>
      <c r="AB85" s="72">
        <f t="shared" si="76"/>
        <v>343200</v>
      </c>
      <c r="AC85" s="72">
        <f t="shared" si="76"/>
        <v>5000</v>
      </c>
      <c r="AD85" s="72">
        <f t="shared" ref="AD85:CO85" si="77">IF((AD$8)/$E85=ROUND((AD$8)/$E85,0),$F85,0)+IF(AD$8/$G85=ROUND(AD$8/$G85,0),$H85,0)</f>
        <v>0</v>
      </c>
      <c r="AE85" s="72">
        <f t="shared" si="77"/>
        <v>5000</v>
      </c>
      <c r="AF85" s="72">
        <f t="shared" si="77"/>
        <v>0</v>
      </c>
      <c r="AG85" s="72">
        <f t="shared" si="77"/>
        <v>5000</v>
      </c>
      <c r="AH85" s="72">
        <f t="shared" si="77"/>
        <v>0</v>
      </c>
      <c r="AI85" s="72">
        <f t="shared" si="77"/>
        <v>5000</v>
      </c>
      <c r="AJ85" s="72">
        <f t="shared" si="77"/>
        <v>0</v>
      </c>
      <c r="AK85" s="72">
        <f t="shared" si="77"/>
        <v>5000</v>
      </c>
      <c r="AL85" s="72">
        <f t="shared" si="77"/>
        <v>0</v>
      </c>
      <c r="AM85" s="72">
        <f t="shared" si="77"/>
        <v>5000</v>
      </c>
      <c r="AN85" s="72">
        <f t="shared" si="77"/>
        <v>0</v>
      </c>
      <c r="AO85" s="72">
        <f t="shared" si="77"/>
        <v>5000</v>
      </c>
      <c r="AP85" s="72">
        <f t="shared" si="77"/>
        <v>0</v>
      </c>
      <c r="AQ85" s="72">
        <f t="shared" si="77"/>
        <v>348200</v>
      </c>
      <c r="AR85" s="72">
        <f t="shared" si="77"/>
        <v>0</v>
      </c>
      <c r="AS85" s="72">
        <f t="shared" si="77"/>
        <v>5000</v>
      </c>
      <c r="AT85" s="72">
        <f t="shared" si="77"/>
        <v>0</v>
      </c>
      <c r="AU85" s="72">
        <f t="shared" si="77"/>
        <v>5000</v>
      </c>
      <c r="AV85" s="72">
        <f t="shared" si="77"/>
        <v>0</v>
      </c>
      <c r="AW85" s="72">
        <f t="shared" si="77"/>
        <v>5000</v>
      </c>
      <c r="AX85" s="72">
        <f t="shared" si="77"/>
        <v>0</v>
      </c>
      <c r="AY85" s="72">
        <f t="shared" si="77"/>
        <v>5000</v>
      </c>
      <c r="AZ85" s="72">
        <f t="shared" si="77"/>
        <v>0</v>
      </c>
      <c r="BA85" s="72">
        <f t="shared" si="77"/>
        <v>5000</v>
      </c>
      <c r="BB85" s="72">
        <f t="shared" si="77"/>
        <v>0</v>
      </c>
      <c r="BC85" s="72">
        <f t="shared" si="77"/>
        <v>5000</v>
      </c>
      <c r="BD85" s="72">
        <f t="shared" si="77"/>
        <v>0</v>
      </c>
      <c r="BE85" s="72">
        <f t="shared" si="77"/>
        <v>5000</v>
      </c>
      <c r="BF85" s="72">
        <f t="shared" si="77"/>
        <v>343200</v>
      </c>
      <c r="BG85" s="72">
        <f t="shared" si="77"/>
        <v>5000</v>
      </c>
      <c r="BH85" s="72">
        <f t="shared" si="77"/>
        <v>0</v>
      </c>
      <c r="BI85" s="72">
        <f t="shared" si="77"/>
        <v>5000</v>
      </c>
      <c r="BJ85" s="72">
        <f t="shared" si="77"/>
        <v>0</v>
      </c>
      <c r="BK85" s="72">
        <f t="shared" si="77"/>
        <v>5000</v>
      </c>
      <c r="BL85" s="72">
        <f t="shared" si="77"/>
        <v>0</v>
      </c>
      <c r="BM85" s="72">
        <f t="shared" si="77"/>
        <v>5000</v>
      </c>
      <c r="BN85" s="72">
        <f t="shared" si="77"/>
        <v>0</v>
      </c>
      <c r="BO85" s="72">
        <f t="shared" si="77"/>
        <v>5000</v>
      </c>
      <c r="BP85" s="72">
        <f t="shared" si="77"/>
        <v>0</v>
      </c>
      <c r="BQ85" s="72">
        <f t="shared" si="77"/>
        <v>5000</v>
      </c>
      <c r="BR85" s="72">
        <f t="shared" si="77"/>
        <v>0</v>
      </c>
      <c r="BS85" s="72">
        <f t="shared" si="77"/>
        <v>5000</v>
      </c>
      <c r="BT85" s="72">
        <f t="shared" si="77"/>
        <v>0</v>
      </c>
      <c r="BU85" s="72">
        <f t="shared" si="77"/>
        <v>348200</v>
      </c>
      <c r="BV85" s="72">
        <f t="shared" si="77"/>
        <v>0</v>
      </c>
      <c r="BW85" s="72">
        <f t="shared" si="77"/>
        <v>5000</v>
      </c>
      <c r="BX85" s="72">
        <f t="shared" si="77"/>
        <v>0</v>
      </c>
      <c r="BY85" s="72">
        <f t="shared" si="77"/>
        <v>5000</v>
      </c>
      <c r="BZ85" s="72">
        <f t="shared" si="77"/>
        <v>0</v>
      </c>
      <c r="CA85" s="72">
        <f t="shared" si="77"/>
        <v>5000</v>
      </c>
      <c r="CB85" s="72">
        <f t="shared" si="77"/>
        <v>0</v>
      </c>
      <c r="CC85" s="72">
        <f t="shared" si="77"/>
        <v>5000</v>
      </c>
      <c r="CD85" s="72">
        <f t="shared" si="77"/>
        <v>0</v>
      </c>
      <c r="CE85" s="72">
        <f t="shared" si="77"/>
        <v>5000</v>
      </c>
      <c r="CF85" s="72">
        <f t="shared" si="77"/>
        <v>0</v>
      </c>
      <c r="CG85" s="72">
        <f t="shared" si="77"/>
        <v>5000</v>
      </c>
      <c r="CH85" s="72">
        <f t="shared" si="77"/>
        <v>0</v>
      </c>
      <c r="CI85" s="72">
        <f t="shared" si="77"/>
        <v>5000</v>
      </c>
      <c r="CJ85" s="72">
        <f t="shared" si="77"/>
        <v>343200</v>
      </c>
      <c r="CK85" s="72">
        <f t="shared" si="77"/>
        <v>5000</v>
      </c>
      <c r="CL85" s="72">
        <f t="shared" si="77"/>
        <v>0</v>
      </c>
      <c r="CM85" s="72">
        <f t="shared" si="77"/>
        <v>5000</v>
      </c>
      <c r="CN85" s="72">
        <f t="shared" si="77"/>
        <v>0</v>
      </c>
      <c r="CO85" s="72">
        <f t="shared" si="77"/>
        <v>5000</v>
      </c>
      <c r="CP85" s="72">
        <f t="shared" si="75"/>
        <v>0</v>
      </c>
      <c r="CQ85" s="72">
        <f t="shared" si="75"/>
        <v>5000</v>
      </c>
      <c r="CR85" s="72">
        <f t="shared" si="75"/>
        <v>0</v>
      </c>
      <c r="CS85" s="72">
        <f t="shared" si="75"/>
        <v>5000</v>
      </c>
      <c r="CT85" s="72">
        <f t="shared" si="75"/>
        <v>0</v>
      </c>
      <c r="CU85" s="72">
        <f t="shared" si="75"/>
        <v>5000</v>
      </c>
      <c r="CV85" s="72">
        <f t="shared" si="75"/>
        <v>0</v>
      </c>
      <c r="CW85" s="72">
        <f t="shared" si="75"/>
        <v>5000</v>
      </c>
      <c r="CX85" s="72">
        <f t="shared" si="75"/>
        <v>0</v>
      </c>
      <c r="CY85" s="72">
        <f t="shared" si="75"/>
        <v>348200</v>
      </c>
      <c r="CZ85" s="72">
        <f t="shared" si="75"/>
        <v>0</v>
      </c>
      <c r="DA85" s="72">
        <f t="shared" si="75"/>
        <v>5000</v>
      </c>
      <c r="DB85" s="72">
        <f t="shared" si="75"/>
        <v>0</v>
      </c>
      <c r="DC85" s="72">
        <f t="shared" si="75"/>
        <v>5000</v>
      </c>
      <c r="DD85" s="72">
        <f t="shared" si="75"/>
        <v>0</v>
      </c>
      <c r="DE85" s="72">
        <f t="shared" si="75"/>
        <v>5000</v>
      </c>
      <c r="DF85" s="72">
        <f t="shared" si="75"/>
        <v>0</v>
      </c>
      <c r="DG85" s="72">
        <f t="shared" si="75"/>
        <v>5000</v>
      </c>
      <c r="DH85" s="72">
        <f t="shared" si="75"/>
        <v>0</v>
      </c>
      <c r="DI85" s="72">
        <f t="shared" si="75"/>
        <v>5000</v>
      </c>
    </row>
    <row r="86" spans="1:113">
      <c r="C86" s="80" t="s">
        <v>105</v>
      </c>
      <c r="D86" s="147">
        <v>291200</v>
      </c>
      <c r="E86" s="79">
        <v>30</v>
      </c>
      <c r="F86" s="72">
        <f t="shared" si="72"/>
        <v>320320</v>
      </c>
      <c r="G86" s="79">
        <v>5</v>
      </c>
      <c r="H86" s="80">
        <v>1000</v>
      </c>
      <c r="I86" s="80">
        <f t="shared" si="65"/>
        <v>1000</v>
      </c>
      <c r="J86" s="80">
        <f t="shared" si="66"/>
        <v>1000</v>
      </c>
      <c r="K86" s="80">
        <f t="shared" si="67"/>
        <v>1000</v>
      </c>
      <c r="L86" s="80">
        <f t="shared" si="68"/>
        <v>1000</v>
      </c>
      <c r="M86" s="78">
        <f t="shared" si="69"/>
        <v>322320</v>
      </c>
      <c r="N86" s="72">
        <f t="shared" si="44"/>
        <v>0</v>
      </c>
      <c r="O86" s="72">
        <f t="shared" si="48"/>
        <v>0</v>
      </c>
      <c r="P86" s="72">
        <f t="shared" si="48"/>
        <v>0</v>
      </c>
      <c r="Q86" s="72">
        <f t="shared" si="74"/>
        <v>0</v>
      </c>
      <c r="R86" s="72">
        <f t="shared" si="74"/>
        <v>1000</v>
      </c>
      <c r="S86" s="72">
        <f t="shared" si="74"/>
        <v>0</v>
      </c>
      <c r="T86" s="72">
        <f t="shared" si="74"/>
        <v>0</v>
      </c>
      <c r="U86" s="72">
        <f t="shared" si="74"/>
        <v>0</v>
      </c>
      <c r="V86" s="72">
        <f t="shared" si="74"/>
        <v>0</v>
      </c>
      <c r="W86" s="72">
        <f t="shared" si="74"/>
        <v>1000</v>
      </c>
      <c r="X86" s="72">
        <f t="shared" si="74"/>
        <v>0</v>
      </c>
      <c r="Y86" s="72">
        <f t="shared" si="74"/>
        <v>0</v>
      </c>
      <c r="Z86" s="72">
        <f t="shared" si="74"/>
        <v>0</v>
      </c>
      <c r="AA86" s="72">
        <f t="shared" si="74"/>
        <v>0</v>
      </c>
      <c r="AB86" s="72">
        <f t="shared" si="74"/>
        <v>1000</v>
      </c>
      <c r="AC86" s="72">
        <f t="shared" si="74"/>
        <v>0</v>
      </c>
      <c r="AD86" s="72">
        <f t="shared" si="74"/>
        <v>0</v>
      </c>
      <c r="AE86" s="72">
        <f t="shared" si="74"/>
        <v>0</v>
      </c>
      <c r="AF86" s="72">
        <f t="shared" si="74"/>
        <v>0</v>
      </c>
      <c r="AG86" s="72">
        <f t="shared" si="74"/>
        <v>1000</v>
      </c>
      <c r="AH86" s="72">
        <f t="shared" si="74"/>
        <v>0</v>
      </c>
      <c r="AI86" s="72">
        <f t="shared" si="74"/>
        <v>0</v>
      </c>
      <c r="AJ86" s="72">
        <f t="shared" si="74"/>
        <v>0</v>
      </c>
      <c r="AK86" s="72">
        <f t="shared" si="74"/>
        <v>0</v>
      </c>
      <c r="AL86" s="72">
        <f t="shared" si="74"/>
        <v>1000</v>
      </c>
      <c r="AM86" s="72">
        <f t="shared" si="74"/>
        <v>0</v>
      </c>
      <c r="AN86" s="72">
        <f t="shared" si="74"/>
        <v>0</v>
      </c>
      <c r="AO86" s="72">
        <f t="shared" si="74"/>
        <v>0</v>
      </c>
      <c r="AP86" s="72">
        <f t="shared" si="74"/>
        <v>0</v>
      </c>
      <c r="AQ86" s="72">
        <f t="shared" si="74"/>
        <v>321320</v>
      </c>
      <c r="AR86" s="72">
        <f t="shared" si="74"/>
        <v>0</v>
      </c>
      <c r="AS86" s="72">
        <f t="shared" si="74"/>
        <v>0</v>
      </c>
      <c r="AT86" s="72">
        <f t="shared" si="74"/>
        <v>0</v>
      </c>
      <c r="AU86" s="72">
        <f t="shared" si="74"/>
        <v>0</v>
      </c>
      <c r="AV86" s="72">
        <f t="shared" si="74"/>
        <v>1000</v>
      </c>
      <c r="AW86" s="72">
        <f t="shared" si="74"/>
        <v>0</v>
      </c>
      <c r="AX86" s="72">
        <f t="shared" si="74"/>
        <v>0</v>
      </c>
      <c r="AY86" s="72">
        <f t="shared" si="74"/>
        <v>0</v>
      </c>
      <c r="AZ86" s="72">
        <f t="shared" si="74"/>
        <v>0</v>
      </c>
      <c r="BA86" s="72">
        <f t="shared" si="74"/>
        <v>1000</v>
      </c>
      <c r="BB86" s="72">
        <f t="shared" si="74"/>
        <v>0</v>
      </c>
      <c r="BC86" s="72">
        <f t="shared" si="74"/>
        <v>0</v>
      </c>
      <c r="BD86" s="72">
        <f t="shared" si="74"/>
        <v>0</v>
      </c>
      <c r="BE86" s="72">
        <f t="shared" si="74"/>
        <v>0</v>
      </c>
      <c r="BF86" s="72">
        <f t="shared" si="74"/>
        <v>1000</v>
      </c>
      <c r="BG86" s="72">
        <f t="shared" si="74"/>
        <v>0</v>
      </c>
      <c r="BH86" s="72">
        <f t="shared" si="74"/>
        <v>0</v>
      </c>
      <c r="BI86" s="72">
        <f t="shared" si="74"/>
        <v>0</v>
      </c>
      <c r="BJ86" s="72">
        <f t="shared" si="74"/>
        <v>0</v>
      </c>
      <c r="BK86" s="72">
        <f t="shared" si="74"/>
        <v>1000</v>
      </c>
      <c r="BL86" s="72">
        <f t="shared" si="74"/>
        <v>0</v>
      </c>
      <c r="BM86" s="72">
        <f t="shared" si="74"/>
        <v>0</v>
      </c>
      <c r="BN86" s="72">
        <f t="shared" si="74"/>
        <v>0</v>
      </c>
      <c r="BO86" s="72">
        <f t="shared" si="74"/>
        <v>0</v>
      </c>
      <c r="BP86" s="72">
        <f t="shared" si="74"/>
        <v>1000</v>
      </c>
      <c r="BQ86" s="72">
        <f t="shared" si="74"/>
        <v>0</v>
      </c>
      <c r="BR86" s="72">
        <f t="shared" si="74"/>
        <v>0</v>
      </c>
      <c r="BS86" s="72">
        <f t="shared" si="74"/>
        <v>0</v>
      </c>
      <c r="BT86" s="72">
        <f t="shared" si="74"/>
        <v>0</v>
      </c>
      <c r="BU86" s="72">
        <f t="shared" si="74"/>
        <v>321320</v>
      </c>
      <c r="BV86" s="72">
        <f t="shared" si="74"/>
        <v>0</v>
      </c>
      <c r="BW86" s="72">
        <f t="shared" si="74"/>
        <v>0</v>
      </c>
      <c r="BX86" s="72">
        <f t="shared" si="74"/>
        <v>0</v>
      </c>
      <c r="BY86" s="72">
        <f t="shared" si="74"/>
        <v>0</v>
      </c>
      <c r="BZ86" s="72">
        <f t="shared" si="74"/>
        <v>1000</v>
      </c>
      <c r="CA86" s="72">
        <f t="shared" si="74"/>
        <v>0</v>
      </c>
      <c r="CB86" s="72">
        <f t="shared" si="74"/>
        <v>0</v>
      </c>
      <c r="CC86" s="72">
        <f t="shared" si="75"/>
        <v>0</v>
      </c>
      <c r="CD86" s="72">
        <f t="shared" si="75"/>
        <v>0</v>
      </c>
      <c r="CE86" s="72">
        <f t="shared" si="75"/>
        <v>1000</v>
      </c>
      <c r="CF86" s="72">
        <f t="shared" si="75"/>
        <v>0</v>
      </c>
      <c r="CG86" s="72">
        <f t="shared" si="75"/>
        <v>0</v>
      </c>
      <c r="CH86" s="72">
        <f t="shared" si="75"/>
        <v>0</v>
      </c>
      <c r="CI86" s="72">
        <f t="shared" si="75"/>
        <v>0</v>
      </c>
      <c r="CJ86" s="72">
        <f t="shared" si="75"/>
        <v>1000</v>
      </c>
      <c r="CK86" s="72">
        <f t="shared" si="75"/>
        <v>0</v>
      </c>
      <c r="CL86" s="72">
        <f t="shared" si="75"/>
        <v>0</v>
      </c>
      <c r="CM86" s="72">
        <f t="shared" si="75"/>
        <v>0</v>
      </c>
      <c r="CN86" s="72">
        <f t="shared" si="75"/>
        <v>0</v>
      </c>
      <c r="CO86" s="72">
        <f t="shared" si="75"/>
        <v>1000</v>
      </c>
      <c r="CP86" s="72">
        <f t="shared" si="75"/>
        <v>0</v>
      </c>
      <c r="CQ86" s="72">
        <f t="shared" si="75"/>
        <v>0</v>
      </c>
      <c r="CR86" s="72">
        <f t="shared" si="75"/>
        <v>0</v>
      </c>
      <c r="CS86" s="72">
        <f t="shared" si="75"/>
        <v>0</v>
      </c>
      <c r="CT86" s="72">
        <f t="shared" si="75"/>
        <v>1000</v>
      </c>
      <c r="CU86" s="72">
        <f t="shared" si="75"/>
        <v>0</v>
      </c>
      <c r="CV86" s="72">
        <f t="shared" si="75"/>
        <v>0</v>
      </c>
      <c r="CW86" s="72">
        <f t="shared" si="75"/>
        <v>0</v>
      </c>
      <c r="CX86" s="72">
        <f t="shared" si="75"/>
        <v>0</v>
      </c>
      <c r="CY86" s="72">
        <f t="shared" si="75"/>
        <v>321320</v>
      </c>
      <c r="CZ86" s="72">
        <f t="shared" si="75"/>
        <v>0</v>
      </c>
      <c r="DA86" s="72">
        <f t="shared" si="75"/>
        <v>0</v>
      </c>
      <c r="DB86" s="72">
        <f t="shared" si="75"/>
        <v>0</v>
      </c>
      <c r="DC86" s="72">
        <f t="shared" si="75"/>
        <v>0</v>
      </c>
      <c r="DD86" s="72">
        <f t="shared" si="75"/>
        <v>1000</v>
      </c>
      <c r="DE86" s="72">
        <f t="shared" si="75"/>
        <v>0</v>
      </c>
      <c r="DF86" s="72">
        <f t="shared" si="75"/>
        <v>0</v>
      </c>
      <c r="DG86" s="72">
        <f t="shared" si="75"/>
        <v>0</v>
      </c>
      <c r="DH86" s="72">
        <f t="shared" si="75"/>
        <v>0</v>
      </c>
      <c r="DI86" s="72">
        <f t="shared" si="75"/>
        <v>1000</v>
      </c>
    </row>
    <row r="87" spans="1:113">
      <c r="C87" s="80" t="s">
        <v>106</v>
      </c>
      <c r="D87" s="147">
        <v>20000</v>
      </c>
      <c r="E87" s="79">
        <v>40</v>
      </c>
      <c r="F87" s="72">
        <f t="shared" si="72"/>
        <v>22000</v>
      </c>
      <c r="G87" s="79">
        <v>5</v>
      </c>
      <c r="H87" s="80">
        <v>1500</v>
      </c>
      <c r="I87" s="80">
        <f t="shared" si="65"/>
        <v>1500</v>
      </c>
      <c r="J87" s="80">
        <f t="shared" si="66"/>
        <v>1500</v>
      </c>
      <c r="K87" s="80">
        <f t="shared" si="67"/>
        <v>1500</v>
      </c>
      <c r="L87" s="80">
        <f t="shared" si="68"/>
        <v>1500</v>
      </c>
      <c r="M87" s="78">
        <f t="shared" si="69"/>
        <v>3000</v>
      </c>
      <c r="N87" s="72">
        <f t="shared" si="44"/>
        <v>0</v>
      </c>
      <c r="O87" s="72">
        <f t="shared" si="48"/>
        <v>0</v>
      </c>
      <c r="P87" s="72">
        <f t="shared" si="48"/>
        <v>0</v>
      </c>
      <c r="Q87" s="72">
        <f t="shared" si="48"/>
        <v>0</v>
      </c>
      <c r="R87" s="72">
        <f t="shared" si="48"/>
        <v>1500</v>
      </c>
      <c r="S87" s="72">
        <f t="shared" si="48"/>
        <v>0</v>
      </c>
      <c r="T87" s="72">
        <f t="shared" si="48"/>
        <v>0</v>
      </c>
      <c r="U87" s="72">
        <f t="shared" si="48"/>
        <v>0</v>
      </c>
      <c r="V87" s="72">
        <f t="shared" si="48"/>
        <v>0</v>
      </c>
      <c r="W87" s="72">
        <f t="shared" si="48"/>
        <v>1500</v>
      </c>
      <c r="X87" s="72">
        <f t="shared" si="48"/>
        <v>0</v>
      </c>
      <c r="Y87" s="72">
        <f t="shared" si="48"/>
        <v>0</v>
      </c>
      <c r="Z87" s="72">
        <f t="shared" si="48"/>
        <v>0</v>
      </c>
      <c r="AA87" s="72">
        <f t="shared" si="48"/>
        <v>0</v>
      </c>
      <c r="AB87" s="72">
        <f t="shared" si="48"/>
        <v>1500</v>
      </c>
      <c r="AC87" s="72">
        <f t="shared" si="48"/>
        <v>0</v>
      </c>
      <c r="AD87" s="72">
        <f t="shared" si="48"/>
        <v>0</v>
      </c>
      <c r="AE87" s="72">
        <f t="shared" ref="AE87:CB88" si="78">IF((AE$8)/$E87=ROUND((AE$8)/$E87,0),$F87,0)+IF(AE$8/$G87=ROUND(AE$8/$G87,0),$H87,0)</f>
        <v>0</v>
      </c>
      <c r="AF87" s="72">
        <f t="shared" si="78"/>
        <v>0</v>
      </c>
      <c r="AG87" s="72">
        <f t="shared" si="78"/>
        <v>1500</v>
      </c>
      <c r="AH87" s="72">
        <f t="shared" si="78"/>
        <v>0</v>
      </c>
      <c r="AI87" s="72">
        <f t="shared" si="78"/>
        <v>0</v>
      </c>
      <c r="AJ87" s="72">
        <f t="shared" si="78"/>
        <v>0</v>
      </c>
      <c r="AK87" s="72">
        <f t="shared" si="78"/>
        <v>0</v>
      </c>
      <c r="AL87" s="72">
        <f t="shared" si="78"/>
        <v>1500</v>
      </c>
      <c r="AM87" s="72">
        <f t="shared" si="78"/>
        <v>0</v>
      </c>
      <c r="AN87" s="72">
        <f t="shared" si="78"/>
        <v>0</v>
      </c>
      <c r="AO87" s="72">
        <f t="shared" si="78"/>
        <v>0</v>
      </c>
      <c r="AP87" s="72">
        <f t="shared" si="78"/>
        <v>0</v>
      </c>
      <c r="AQ87" s="72">
        <f t="shared" si="78"/>
        <v>1500</v>
      </c>
      <c r="AR87" s="72">
        <f t="shared" si="78"/>
        <v>0</v>
      </c>
      <c r="AS87" s="72">
        <f t="shared" si="78"/>
        <v>0</v>
      </c>
      <c r="AT87" s="72">
        <f t="shared" si="78"/>
        <v>0</v>
      </c>
      <c r="AU87" s="72">
        <f t="shared" si="78"/>
        <v>0</v>
      </c>
      <c r="AV87" s="72">
        <f t="shared" si="78"/>
        <v>1500</v>
      </c>
      <c r="AW87" s="72">
        <f t="shared" si="78"/>
        <v>0</v>
      </c>
      <c r="AX87" s="72">
        <f t="shared" si="78"/>
        <v>0</v>
      </c>
      <c r="AY87" s="72">
        <f t="shared" si="78"/>
        <v>0</v>
      </c>
      <c r="AZ87" s="72">
        <f t="shared" si="78"/>
        <v>0</v>
      </c>
      <c r="BA87" s="72">
        <f t="shared" si="78"/>
        <v>23500</v>
      </c>
      <c r="BB87" s="72">
        <f t="shared" si="78"/>
        <v>0</v>
      </c>
      <c r="BC87" s="72">
        <f t="shared" si="78"/>
        <v>0</v>
      </c>
      <c r="BD87" s="72">
        <f t="shared" si="78"/>
        <v>0</v>
      </c>
      <c r="BE87" s="72">
        <f t="shared" si="78"/>
        <v>0</v>
      </c>
      <c r="BF87" s="72">
        <f t="shared" si="78"/>
        <v>1500</v>
      </c>
      <c r="BG87" s="72">
        <f t="shared" si="78"/>
        <v>0</v>
      </c>
      <c r="BH87" s="72">
        <f t="shared" si="78"/>
        <v>0</v>
      </c>
      <c r="BI87" s="72">
        <f t="shared" si="78"/>
        <v>0</v>
      </c>
      <c r="BJ87" s="72">
        <f t="shared" si="78"/>
        <v>0</v>
      </c>
      <c r="BK87" s="72">
        <f t="shared" si="78"/>
        <v>1500</v>
      </c>
      <c r="BL87" s="72">
        <f t="shared" si="78"/>
        <v>0</v>
      </c>
      <c r="BM87" s="72">
        <f t="shared" si="78"/>
        <v>0</v>
      </c>
      <c r="BN87" s="72">
        <f t="shared" si="78"/>
        <v>0</v>
      </c>
      <c r="BO87" s="72">
        <f t="shared" si="78"/>
        <v>0</v>
      </c>
      <c r="BP87" s="72">
        <f t="shared" si="78"/>
        <v>1500</v>
      </c>
      <c r="BQ87" s="72">
        <f t="shared" si="78"/>
        <v>0</v>
      </c>
      <c r="BR87" s="72">
        <f t="shared" si="78"/>
        <v>0</v>
      </c>
      <c r="BS87" s="72">
        <f t="shared" si="78"/>
        <v>0</v>
      </c>
      <c r="BT87" s="72">
        <f t="shared" si="78"/>
        <v>0</v>
      </c>
      <c r="BU87" s="72">
        <f t="shared" si="78"/>
        <v>1500</v>
      </c>
      <c r="BV87" s="72">
        <f t="shared" si="78"/>
        <v>0</v>
      </c>
      <c r="BW87" s="72">
        <f t="shared" si="78"/>
        <v>0</v>
      </c>
      <c r="BX87" s="72">
        <f t="shared" si="78"/>
        <v>0</v>
      </c>
      <c r="BY87" s="72">
        <f t="shared" si="78"/>
        <v>0</v>
      </c>
      <c r="BZ87" s="72">
        <f t="shared" si="78"/>
        <v>1500</v>
      </c>
      <c r="CA87" s="72">
        <f t="shared" si="78"/>
        <v>0</v>
      </c>
      <c r="CB87" s="72">
        <f t="shared" si="78"/>
        <v>0</v>
      </c>
      <c r="CC87" s="72">
        <f t="shared" si="75"/>
        <v>0</v>
      </c>
      <c r="CD87" s="72">
        <f t="shared" si="75"/>
        <v>0</v>
      </c>
      <c r="CE87" s="72">
        <f t="shared" si="75"/>
        <v>1500</v>
      </c>
      <c r="CF87" s="72">
        <f t="shared" si="75"/>
        <v>0</v>
      </c>
      <c r="CG87" s="72">
        <f t="shared" si="75"/>
        <v>0</v>
      </c>
      <c r="CH87" s="72">
        <f t="shared" si="75"/>
        <v>0</v>
      </c>
      <c r="CI87" s="72">
        <f t="shared" si="75"/>
        <v>0</v>
      </c>
      <c r="CJ87" s="72">
        <f t="shared" si="75"/>
        <v>1500</v>
      </c>
      <c r="CK87" s="72">
        <f t="shared" si="75"/>
        <v>0</v>
      </c>
      <c r="CL87" s="72">
        <f t="shared" si="75"/>
        <v>0</v>
      </c>
      <c r="CM87" s="72">
        <f t="shared" si="75"/>
        <v>0</v>
      </c>
      <c r="CN87" s="72">
        <f t="shared" si="75"/>
        <v>0</v>
      </c>
      <c r="CO87" s="72">
        <f t="shared" si="75"/>
        <v>23500</v>
      </c>
      <c r="CP87" s="72">
        <f t="shared" si="75"/>
        <v>0</v>
      </c>
      <c r="CQ87" s="72">
        <f t="shared" si="75"/>
        <v>0</v>
      </c>
      <c r="CR87" s="72">
        <f t="shared" si="75"/>
        <v>0</v>
      </c>
      <c r="CS87" s="72">
        <f t="shared" si="75"/>
        <v>0</v>
      </c>
      <c r="CT87" s="72">
        <f t="shared" si="75"/>
        <v>1500</v>
      </c>
      <c r="CU87" s="72">
        <f t="shared" si="75"/>
        <v>0</v>
      </c>
      <c r="CV87" s="72">
        <f t="shared" si="75"/>
        <v>0</v>
      </c>
      <c r="CW87" s="72">
        <f t="shared" si="75"/>
        <v>0</v>
      </c>
      <c r="CX87" s="72">
        <f t="shared" si="75"/>
        <v>0</v>
      </c>
      <c r="CY87" s="72">
        <f t="shared" si="75"/>
        <v>1500</v>
      </c>
      <c r="CZ87" s="72">
        <f t="shared" si="75"/>
        <v>0</v>
      </c>
      <c r="DA87" s="72">
        <f t="shared" si="75"/>
        <v>0</v>
      </c>
      <c r="DB87" s="72">
        <f t="shared" si="75"/>
        <v>0</v>
      </c>
      <c r="DC87" s="72">
        <f t="shared" si="75"/>
        <v>0</v>
      </c>
      <c r="DD87" s="72">
        <f t="shared" si="75"/>
        <v>1500</v>
      </c>
      <c r="DE87" s="72">
        <f t="shared" si="75"/>
        <v>0</v>
      </c>
      <c r="DF87" s="72">
        <f t="shared" si="75"/>
        <v>0</v>
      </c>
      <c r="DG87" s="72">
        <f t="shared" si="75"/>
        <v>0</v>
      </c>
      <c r="DH87" s="72">
        <f t="shared" si="75"/>
        <v>0</v>
      </c>
      <c r="DI87" s="72">
        <f t="shared" si="75"/>
        <v>1500</v>
      </c>
    </row>
    <row r="88" spans="1:113">
      <c r="C88" s="80" t="s">
        <v>107</v>
      </c>
      <c r="D88" s="147">
        <v>33788</v>
      </c>
      <c r="E88" s="79">
        <v>40</v>
      </c>
      <c r="F88" s="72">
        <f t="shared" si="72"/>
        <v>37166.800000000003</v>
      </c>
      <c r="G88" s="79">
        <v>5</v>
      </c>
      <c r="H88" s="80">
        <v>1000</v>
      </c>
      <c r="I88" s="80">
        <f t="shared" si="65"/>
        <v>1000</v>
      </c>
      <c r="J88" s="80">
        <f t="shared" si="66"/>
        <v>1000</v>
      </c>
      <c r="K88" s="80">
        <f t="shared" si="67"/>
        <v>1000</v>
      </c>
      <c r="L88" s="80">
        <f t="shared" si="68"/>
        <v>1000</v>
      </c>
      <c r="M88" s="78">
        <f t="shared" si="69"/>
        <v>2000</v>
      </c>
      <c r="N88" s="72">
        <f t="shared" si="44"/>
        <v>0</v>
      </c>
      <c r="O88" s="72">
        <f t="shared" si="48"/>
        <v>0</v>
      </c>
      <c r="P88" s="72">
        <f t="shared" si="48"/>
        <v>0</v>
      </c>
      <c r="Q88" s="72">
        <f t="shared" si="48"/>
        <v>0</v>
      </c>
      <c r="R88" s="72">
        <f t="shared" si="48"/>
        <v>1000</v>
      </c>
      <c r="S88" s="72">
        <f t="shared" si="48"/>
        <v>0</v>
      </c>
      <c r="T88" s="72">
        <f t="shared" si="48"/>
        <v>0</v>
      </c>
      <c r="U88" s="72">
        <f t="shared" si="48"/>
        <v>0</v>
      </c>
      <c r="V88" s="72">
        <f t="shared" si="48"/>
        <v>0</v>
      </c>
      <c r="W88" s="72">
        <f t="shared" si="48"/>
        <v>1000</v>
      </c>
      <c r="X88" s="72">
        <f t="shared" si="48"/>
        <v>0</v>
      </c>
      <c r="Y88" s="72">
        <f t="shared" si="48"/>
        <v>0</v>
      </c>
      <c r="Z88" s="72">
        <f t="shared" si="48"/>
        <v>0</v>
      </c>
      <c r="AA88" s="72">
        <f t="shared" si="48"/>
        <v>0</v>
      </c>
      <c r="AB88" s="72">
        <f t="shared" si="48"/>
        <v>1000</v>
      </c>
      <c r="AC88" s="72">
        <f t="shared" si="48"/>
        <v>0</v>
      </c>
      <c r="AD88" s="72">
        <f t="shared" si="48"/>
        <v>0</v>
      </c>
      <c r="AE88" s="72">
        <f t="shared" si="78"/>
        <v>0</v>
      </c>
      <c r="AF88" s="72">
        <f t="shared" si="78"/>
        <v>0</v>
      </c>
      <c r="AG88" s="72">
        <f t="shared" si="78"/>
        <v>1000</v>
      </c>
      <c r="AH88" s="72">
        <f t="shared" si="78"/>
        <v>0</v>
      </c>
      <c r="AI88" s="72">
        <f t="shared" si="78"/>
        <v>0</v>
      </c>
      <c r="AJ88" s="72">
        <f t="shared" si="78"/>
        <v>0</v>
      </c>
      <c r="AK88" s="72">
        <f t="shared" si="78"/>
        <v>0</v>
      </c>
      <c r="AL88" s="72">
        <f t="shared" si="78"/>
        <v>1000</v>
      </c>
      <c r="AM88" s="72">
        <f t="shared" si="78"/>
        <v>0</v>
      </c>
      <c r="AN88" s="72">
        <f t="shared" si="78"/>
        <v>0</v>
      </c>
      <c r="AO88" s="72">
        <f t="shared" si="78"/>
        <v>0</v>
      </c>
      <c r="AP88" s="72">
        <f t="shared" si="78"/>
        <v>0</v>
      </c>
      <c r="AQ88" s="72">
        <f t="shared" si="78"/>
        <v>1000</v>
      </c>
      <c r="AR88" s="72">
        <f t="shared" si="78"/>
        <v>0</v>
      </c>
      <c r="AS88" s="72">
        <f t="shared" si="78"/>
        <v>0</v>
      </c>
      <c r="AT88" s="72">
        <f t="shared" si="78"/>
        <v>0</v>
      </c>
      <c r="AU88" s="72">
        <f t="shared" si="78"/>
        <v>0</v>
      </c>
      <c r="AV88" s="72">
        <f t="shared" si="78"/>
        <v>1000</v>
      </c>
      <c r="AW88" s="72">
        <f t="shared" si="78"/>
        <v>0</v>
      </c>
      <c r="AX88" s="72">
        <f t="shared" si="78"/>
        <v>0</v>
      </c>
      <c r="AY88" s="72">
        <f t="shared" si="78"/>
        <v>0</v>
      </c>
      <c r="AZ88" s="72">
        <f t="shared" si="78"/>
        <v>0</v>
      </c>
      <c r="BA88" s="72">
        <f t="shared" si="78"/>
        <v>38166.800000000003</v>
      </c>
      <c r="BB88" s="72">
        <f t="shared" si="78"/>
        <v>0</v>
      </c>
      <c r="BC88" s="72">
        <f t="shared" si="78"/>
        <v>0</v>
      </c>
      <c r="BD88" s="72">
        <f t="shared" si="78"/>
        <v>0</v>
      </c>
      <c r="BE88" s="72">
        <f t="shared" si="78"/>
        <v>0</v>
      </c>
      <c r="BF88" s="72">
        <f t="shared" si="78"/>
        <v>1000</v>
      </c>
      <c r="BG88" s="72">
        <f t="shared" si="78"/>
        <v>0</v>
      </c>
      <c r="BH88" s="72">
        <f t="shared" si="78"/>
        <v>0</v>
      </c>
      <c r="BI88" s="72">
        <f t="shared" si="78"/>
        <v>0</v>
      </c>
      <c r="BJ88" s="72">
        <f t="shared" si="78"/>
        <v>0</v>
      </c>
      <c r="BK88" s="72">
        <f t="shared" si="78"/>
        <v>1000</v>
      </c>
      <c r="BL88" s="72">
        <f t="shared" si="78"/>
        <v>0</v>
      </c>
      <c r="BM88" s="72">
        <f t="shared" si="78"/>
        <v>0</v>
      </c>
      <c r="BN88" s="72">
        <f t="shared" si="78"/>
        <v>0</v>
      </c>
      <c r="BO88" s="72">
        <f t="shared" si="78"/>
        <v>0</v>
      </c>
      <c r="BP88" s="72">
        <f t="shared" si="78"/>
        <v>1000</v>
      </c>
      <c r="BQ88" s="72">
        <f t="shared" si="78"/>
        <v>0</v>
      </c>
      <c r="BR88" s="72">
        <f t="shared" si="78"/>
        <v>0</v>
      </c>
      <c r="BS88" s="72">
        <f t="shared" si="78"/>
        <v>0</v>
      </c>
      <c r="BT88" s="72">
        <f t="shared" si="78"/>
        <v>0</v>
      </c>
      <c r="BU88" s="72">
        <f t="shared" si="78"/>
        <v>1000</v>
      </c>
      <c r="BV88" s="72">
        <f t="shared" si="78"/>
        <v>0</v>
      </c>
      <c r="BW88" s="72">
        <f t="shared" si="78"/>
        <v>0</v>
      </c>
      <c r="BX88" s="72">
        <f t="shared" si="78"/>
        <v>0</v>
      </c>
      <c r="BY88" s="72">
        <f t="shared" si="78"/>
        <v>0</v>
      </c>
      <c r="BZ88" s="72">
        <f t="shared" si="78"/>
        <v>1000</v>
      </c>
      <c r="CA88" s="72">
        <f t="shared" si="78"/>
        <v>0</v>
      </c>
      <c r="CB88" s="72">
        <f t="shared" si="78"/>
        <v>0</v>
      </c>
      <c r="CC88" s="72">
        <f t="shared" si="75"/>
        <v>0</v>
      </c>
      <c r="CD88" s="72">
        <f t="shared" si="75"/>
        <v>0</v>
      </c>
      <c r="CE88" s="72">
        <f t="shared" si="75"/>
        <v>1000</v>
      </c>
      <c r="CF88" s="72">
        <f t="shared" si="75"/>
        <v>0</v>
      </c>
      <c r="CG88" s="72">
        <f t="shared" si="75"/>
        <v>0</v>
      </c>
      <c r="CH88" s="72">
        <f t="shared" si="75"/>
        <v>0</v>
      </c>
      <c r="CI88" s="72">
        <f t="shared" si="75"/>
        <v>0</v>
      </c>
      <c r="CJ88" s="72">
        <f t="shared" si="75"/>
        <v>1000</v>
      </c>
      <c r="CK88" s="72">
        <f t="shared" si="75"/>
        <v>0</v>
      </c>
      <c r="CL88" s="72">
        <f t="shared" si="75"/>
        <v>0</v>
      </c>
      <c r="CM88" s="72">
        <f t="shared" si="75"/>
        <v>0</v>
      </c>
      <c r="CN88" s="72">
        <f t="shared" si="75"/>
        <v>0</v>
      </c>
      <c r="CO88" s="72">
        <f t="shared" si="75"/>
        <v>38166.800000000003</v>
      </c>
      <c r="CP88" s="72">
        <f t="shared" si="75"/>
        <v>0</v>
      </c>
      <c r="CQ88" s="72">
        <f t="shared" si="75"/>
        <v>0</v>
      </c>
      <c r="CR88" s="72">
        <f t="shared" si="75"/>
        <v>0</v>
      </c>
      <c r="CS88" s="72">
        <f t="shared" si="75"/>
        <v>0</v>
      </c>
      <c r="CT88" s="72">
        <f t="shared" si="75"/>
        <v>1000</v>
      </c>
      <c r="CU88" s="72">
        <f t="shared" si="75"/>
        <v>0</v>
      </c>
      <c r="CV88" s="72">
        <f t="shared" si="75"/>
        <v>0</v>
      </c>
      <c r="CW88" s="72">
        <f t="shared" si="75"/>
        <v>0</v>
      </c>
      <c r="CX88" s="72">
        <f t="shared" si="75"/>
        <v>0</v>
      </c>
      <c r="CY88" s="72">
        <f t="shared" si="75"/>
        <v>1000</v>
      </c>
      <c r="CZ88" s="72">
        <f t="shared" si="75"/>
        <v>0</v>
      </c>
      <c r="DA88" s="72">
        <f t="shared" si="75"/>
        <v>0</v>
      </c>
      <c r="DB88" s="72">
        <f t="shared" si="75"/>
        <v>0</v>
      </c>
      <c r="DC88" s="72">
        <f t="shared" si="75"/>
        <v>0</v>
      </c>
      <c r="DD88" s="72">
        <f t="shared" si="75"/>
        <v>1000</v>
      </c>
      <c r="DE88" s="72">
        <f t="shared" si="75"/>
        <v>0</v>
      </c>
      <c r="DF88" s="72">
        <f t="shared" si="75"/>
        <v>0</v>
      </c>
      <c r="DG88" s="72">
        <f t="shared" si="75"/>
        <v>0</v>
      </c>
      <c r="DH88" s="72">
        <f t="shared" si="75"/>
        <v>0</v>
      </c>
      <c r="DI88" s="72">
        <f t="shared" si="75"/>
        <v>1000</v>
      </c>
    </row>
    <row r="89" spans="1:113" hidden="1">
      <c r="C89" s="80"/>
      <c r="D89" s="78"/>
      <c r="E89" s="79">
        <v>20</v>
      </c>
      <c r="F89" s="72">
        <f t="shared" si="72"/>
        <v>0</v>
      </c>
      <c r="G89" s="79">
        <v>1</v>
      </c>
      <c r="H89" s="78">
        <v>0</v>
      </c>
      <c r="I89" s="80">
        <f t="shared" ref="I89:I90" si="79">SUM(N89:R89)</f>
        <v>0</v>
      </c>
      <c r="J89" s="80">
        <f t="shared" ref="J89:J90" si="80">SUM(S89:W89)</f>
        <v>0</v>
      </c>
      <c r="K89" s="80">
        <f t="shared" ref="K89:K90" si="81">SUM(X89:AQ89)</f>
        <v>0</v>
      </c>
      <c r="L89" s="80">
        <f t="shared" ref="L89:L90" si="82">SUM(AR89:BU89)</f>
        <v>0</v>
      </c>
      <c r="M89" s="78">
        <f t="shared" ref="M89:M90" si="83">SUM(BV89:DI89)</f>
        <v>0</v>
      </c>
      <c r="N89" s="72">
        <f t="shared" si="44"/>
        <v>0</v>
      </c>
      <c r="O89" s="72">
        <f t="shared" si="48"/>
        <v>0</v>
      </c>
      <c r="P89" s="72">
        <f t="shared" si="48"/>
        <v>0</v>
      </c>
      <c r="Q89" s="72">
        <f t="shared" si="74"/>
        <v>0</v>
      </c>
      <c r="R89" s="72">
        <f t="shared" si="74"/>
        <v>0</v>
      </c>
      <c r="S89" s="72">
        <f t="shared" si="74"/>
        <v>0</v>
      </c>
      <c r="T89" s="72">
        <f t="shared" si="74"/>
        <v>0</v>
      </c>
      <c r="U89" s="72">
        <f t="shared" si="74"/>
        <v>0</v>
      </c>
      <c r="V89" s="72">
        <f t="shared" si="74"/>
        <v>0</v>
      </c>
      <c r="W89" s="72">
        <f t="shared" si="74"/>
        <v>0</v>
      </c>
      <c r="X89" s="72">
        <f t="shared" si="74"/>
        <v>0</v>
      </c>
      <c r="Y89" s="72">
        <f t="shared" si="74"/>
        <v>0</v>
      </c>
      <c r="Z89" s="72">
        <f t="shared" si="74"/>
        <v>0</v>
      </c>
      <c r="AA89" s="72">
        <f t="shared" si="74"/>
        <v>0</v>
      </c>
      <c r="AB89" s="72">
        <f t="shared" si="74"/>
        <v>0</v>
      </c>
      <c r="AC89" s="72">
        <f t="shared" si="74"/>
        <v>0</v>
      </c>
      <c r="AD89" s="72">
        <f t="shared" si="74"/>
        <v>0</v>
      </c>
      <c r="AE89" s="72">
        <f t="shared" si="74"/>
        <v>0</v>
      </c>
      <c r="AF89" s="72">
        <f t="shared" si="74"/>
        <v>0</v>
      </c>
      <c r="AG89" s="72">
        <f t="shared" si="74"/>
        <v>0</v>
      </c>
      <c r="AH89" s="72">
        <f t="shared" si="74"/>
        <v>0</v>
      </c>
      <c r="AI89" s="72">
        <f t="shared" si="74"/>
        <v>0</v>
      </c>
      <c r="AJ89" s="72">
        <f t="shared" si="74"/>
        <v>0</v>
      </c>
      <c r="AK89" s="72">
        <f t="shared" si="74"/>
        <v>0</v>
      </c>
      <c r="AL89" s="72">
        <f t="shared" si="74"/>
        <v>0</v>
      </c>
      <c r="AM89" s="72">
        <f t="shared" si="74"/>
        <v>0</v>
      </c>
      <c r="AN89" s="72">
        <f t="shared" si="74"/>
        <v>0</v>
      </c>
      <c r="AO89" s="72">
        <f t="shared" si="74"/>
        <v>0</v>
      </c>
      <c r="AP89" s="72">
        <f t="shared" si="74"/>
        <v>0</v>
      </c>
      <c r="AQ89" s="72">
        <f t="shared" si="74"/>
        <v>0</v>
      </c>
      <c r="AR89" s="72">
        <f t="shared" si="74"/>
        <v>0</v>
      </c>
      <c r="AS89" s="72">
        <f t="shared" si="74"/>
        <v>0</v>
      </c>
      <c r="AT89" s="72">
        <f t="shared" si="74"/>
        <v>0</v>
      </c>
      <c r="AU89" s="72">
        <f t="shared" si="74"/>
        <v>0</v>
      </c>
      <c r="AV89" s="72">
        <f t="shared" si="74"/>
        <v>0</v>
      </c>
      <c r="AW89" s="72">
        <f t="shared" si="74"/>
        <v>0</v>
      </c>
      <c r="AX89" s="72">
        <f t="shared" si="74"/>
        <v>0</v>
      </c>
      <c r="AY89" s="72">
        <f t="shared" si="74"/>
        <v>0</v>
      </c>
      <c r="AZ89" s="72">
        <f t="shared" si="74"/>
        <v>0</v>
      </c>
      <c r="BA89" s="72">
        <f t="shared" si="74"/>
        <v>0</v>
      </c>
      <c r="BB89" s="72">
        <f t="shared" si="74"/>
        <v>0</v>
      </c>
      <c r="BC89" s="72">
        <f t="shared" si="74"/>
        <v>0</v>
      </c>
      <c r="BD89" s="72">
        <f t="shared" si="74"/>
        <v>0</v>
      </c>
      <c r="BE89" s="72">
        <f t="shared" si="74"/>
        <v>0</v>
      </c>
      <c r="BF89" s="72">
        <f t="shared" si="74"/>
        <v>0</v>
      </c>
      <c r="BG89" s="72">
        <f t="shared" si="74"/>
        <v>0</v>
      </c>
      <c r="BH89" s="72">
        <f t="shared" si="74"/>
        <v>0</v>
      </c>
      <c r="BI89" s="72">
        <f t="shared" si="74"/>
        <v>0</v>
      </c>
      <c r="BJ89" s="72">
        <f t="shared" si="74"/>
        <v>0</v>
      </c>
      <c r="BK89" s="72">
        <f t="shared" si="74"/>
        <v>0</v>
      </c>
      <c r="BL89" s="72">
        <f t="shared" si="74"/>
        <v>0</v>
      </c>
      <c r="BM89" s="72">
        <f t="shared" si="74"/>
        <v>0</v>
      </c>
      <c r="BN89" s="72">
        <f t="shared" si="74"/>
        <v>0</v>
      </c>
      <c r="BO89" s="72">
        <f t="shared" si="74"/>
        <v>0</v>
      </c>
      <c r="BP89" s="72">
        <f t="shared" si="74"/>
        <v>0</v>
      </c>
      <c r="BQ89" s="72">
        <f t="shared" si="74"/>
        <v>0</v>
      </c>
      <c r="BR89" s="72">
        <f t="shared" si="74"/>
        <v>0</v>
      </c>
      <c r="BS89" s="72">
        <f t="shared" si="74"/>
        <v>0</v>
      </c>
      <c r="BT89" s="72">
        <f t="shared" si="74"/>
        <v>0</v>
      </c>
      <c r="BU89" s="72">
        <f t="shared" si="74"/>
        <v>0</v>
      </c>
      <c r="BV89" s="72">
        <f t="shared" si="74"/>
        <v>0</v>
      </c>
      <c r="BW89" s="72">
        <f t="shared" si="74"/>
        <v>0</v>
      </c>
      <c r="BX89" s="72">
        <f t="shared" si="74"/>
        <v>0</v>
      </c>
      <c r="BY89" s="72">
        <f t="shared" si="74"/>
        <v>0</v>
      </c>
      <c r="BZ89" s="72">
        <f t="shared" si="74"/>
        <v>0</v>
      </c>
      <c r="CA89" s="72">
        <f t="shared" si="74"/>
        <v>0</v>
      </c>
      <c r="CB89" s="72">
        <f t="shared" ref="CB89:DI90" si="84">IF((CB$8)/$E89=ROUND((CB$8)/$E89,0),$F89,0)+IF(CB$8/$G89=ROUND(CB$8/$G89,0),$H89,0)</f>
        <v>0</v>
      </c>
      <c r="CC89" s="72">
        <f t="shared" si="84"/>
        <v>0</v>
      </c>
      <c r="CD89" s="72">
        <f t="shared" si="84"/>
        <v>0</v>
      </c>
      <c r="CE89" s="72">
        <f t="shared" si="84"/>
        <v>0</v>
      </c>
      <c r="CF89" s="72">
        <f t="shared" si="84"/>
        <v>0</v>
      </c>
      <c r="CG89" s="72">
        <f t="shared" si="84"/>
        <v>0</v>
      </c>
      <c r="CH89" s="72">
        <f t="shared" si="84"/>
        <v>0</v>
      </c>
      <c r="CI89" s="72">
        <f t="shared" si="84"/>
        <v>0</v>
      </c>
      <c r="CJ89" s="72">
        <f t="shared" si="84"/>
        <v>0</v>
      </c>
      <c r="CK89" s="72">
        <f t="shared" si="84"/>
        <v>0</v>
      </c>
      <c r="CL89" s="72">
        <f t="shared" si="84"/>
        <v>0</v>
      </c>
      <c r="CM89" s="72">
        <f t="shared" si="84"/>
        <v>0</v>
      </c>
      <c r="CN89" s="72">
        <f t="shared" si="84"/>
        <v>0</v>
      </c>
      <c r="CO89" s="72">
        <f t="shared" si="84"/>
        <v>0</v>
      </c>
      <c r="CP89" s="72">
        <f t="shared" si="84"/>
        <v>0</v>
      </c>
      <c r="CQ89" s="72">
        <f t="shared" si="84"/>
        <v>0</v>
      </c>
      <c r="CR89" s="72">
        <f t="shared" si="84"/>
        <v>0</v>
      </c>
      <c r="CS89" s="72">
        <f t="shared" si="84"/>
        <v>0</v>
      </c>
      <c r="CT89" s="72">
        <f t="shared" si="84"/>
        <v>0</v>
      </c>
      <c r="CU89" s="72">
        <f t="shared" si="84"/>
        <v>0</v>
      </c>
      <c r="CV89" s="72">
        <f t="shared" si="84"/>
        <v>0</v>
      </c>
      <c r="CW89" s="72">
        <f t="shared" si="84"/>
        <v>0</v>
      </c>
      <c r="CX89" s="72">
        <f t="shared" si="84"/>
        <v>0</v>
      </c>
      <c r="CY89" s="72">
        <f t="shared" si="84"/>
        <v>0</v>
      </c>
      <c r="CZ89" s="72">
        <f t="shared" si="84"/>
        <v>0</v>
      </c>
      <c r="DA89" s="72">
        <f t="shared" si="84"/>
        <v>0</v>
      </c>
      <c r="DB89" s="72">
        <f t="shared" si="84"/>
        <v>0</v>
      </c>
      <c r="DC89" s="72">
        <f t="shared" si="84"/>
        <v>0</v>
      </c>
      <c r="DD89" s="72">
        <f t="shared" si="84"/>
        <v>0</v>
      </c>
      <c r="DE89" s="72">
        <f t="shared" si="84"/>
        <v>0</v>
      </c>
      <c r="DF89" s="72">
        <f t="shared" si="84"/>
        <v>0</v>
      </c>
      <c r="DG89" s="72">
        <f t="shared" si="84"/>
        <v>0</v>
      </c>
      <c r="DH89" s="72">
        <f t="shared" si="84"/>
        <v>0</v>
      </c>
      <c r="DI89" s="72">
        <f t="shared" si="84"/>
        <v>0</v>
      </c>
    </row>
    <row r="90" spans="1:113" s="73" customFormat="1" hidden="1">
      <c r="A90" s="75"/>
      <c r="C90" s="78"/>
      <c r="D90" s="78"/>
      <c r="E90" s="79">
        <v>25</v>
      </c>
      <c r="F90" s="72">
        <f t="shared" si="72"/>
        <v>0</v>
      </c>
      <c r="G90" s="79">
        <v>2</v>
      </c>
      <c r="H90" s="146">
        <v>0</v>
      </c>
      <c r="I90" s="78">
        <f t="shared" si="79"/>
        <v>0</v>
      </c>
      <c r="J90" s="128">
        <f t="shared" si="80"/>
        <v>0</v>
      </c>
      <c r="K90" s="78">
        <f t="shared" si="81"/>
        <v>0</v>
      </c>
      <c r="L90" s="128">
        <f t="shared" si="82"/>
        <v>0</v>
      </c>
      <c r="M90" s="78">
        <f t="shared" si="83"/>
        <v>0</v>
      </c>
      <c r="N90" s="91">
        <f t="shared" si="44"/>
        <v>0</v>
      </c>
      <c r="O90" s="72">
        <f t="shared" si="48"/>
        <v>0</v>
      </c>
      <c r="P90" s="72">
        <f t="shared" si="48"/>
        <v>0</v>
      </c>
      <c r="Q90" s="72">
        <f t="shared" si="48"/>
        <v>0</v>
      </c>
      <c r="R90" s="72">
        <f t="shared" si="48"/>
        <v>0</v>
      </c>
      <c r="S90" s="72">
        <f t="shared" si="48"/>
        <v>0</v>
      </c>
      <c r="T90" s="72">
        <f t="shared" si="48"/>
        <v>0</v>
      </c>
      <c r="U90" s="72">
        <f t="shared" si="48"/>
        <v>0</v>
      </c>
      <c r="V90" s="72">
        <f t="shared" si="48"/>
        <v>0</v>
      </c>
      <c r="W90" s="72">
        <f t="shared" si="48"/>
        <v>0</v>
      </c>
      <c r="X90" s="72">
        <f t="shared" si="48"/>
        <v>0</v>
      </c>
      <c r="Y90" s="72">
        <f t="shared" si="48"/>
        <v>0</v>
      </c>
      <c r="Z90" s="72">
        <f t="shared" si="48"/>
        <v>0</v>
      </c>
      <c r="AA90" s="72">
        <f t="shared" si="48"/>
        <v>0</v>
      </c>
      <c r="AB90" s="72">
        <f t="shared" si="48"/>
        <v>0</v>
      </c>
      <c r="AC90" s="72">
        <f t="shared" si="48"/>
        <v>0</v>
      </c>
      <c r="AD90" s="72">
        <f t="shared" si="48"/>
        <v>0</v>
      </c>
      <c r="AE90" s="72">
        <f t="shared" ref="AE90:CA90" si="85">IF((AE$8)/$E90=ROUND((AE$8)/$E90,0),$F90,0)+IF(AE$8/$G90=ROUND(AE$8/$G90,0),$H90,0)</f>
        <v>0</v>
      </c>
      <c r="AF90" s="72">
        <f t="shared" si="85"/>
        <v>0</v>
      </c>
      <c r="AG90" s="72">
        <f t="shared" si="85"/>
        <v>0</v>
      </c>
      <c r="AH90" s="72">
        <f t="shared" si="85"/>
        <v>0</v>
      </c>
      <c r="AI90" s="72">
        <f t="shared" si="85"/>
        <v>0</v>
      </c>
      <c r="AJ90" s="72">
        <f t="shared" si="85"/>
        <v>0</v>
      </c>
      <c r="AK90" s="72">
        <f t="shared" si="85"/>
        <v>0</v>
      </c>
      <c r="AL90" s="72">
        <f t="shared" si="85"/>
        <v>0</v>
      </c>
      <c r="AM90" s="72">
        <f t="shared" si="85"/>
        <v>0</v>
      </c>
      <c r="AN90" s="72">
        <f t="shared" si="85"/>
        <v>0</v>
      </c>
      <c r="AO90" s="72">
        <f t="shared" si="85"/>
        <v>0</v>
      </c>
      <c r="AP90" s="72">
        <f t="shared" si="85"/>
        <v>0</v>
      </c>
      <c r="AQ90" s="72">
        <f t="shared" si="85"/>
        <v>0</v>
      </c>
      <c r="AR90" s="72">
        <f t="shared" si="85"/>
        <v>0</v>
      </c>
      <c r="AS90" s="72">
        <f t="shared" si="85"/>
        <v>0</v>
      </c>
      <c r="AT90" s="72">
        <f t="shared" si="85"/>
        <v>0</v>
      </c>
      <c r="AU90" s="72">
        <f t="shared" si="85"/>
        <v>0</v>
      </c>
      <c r="AV90" s="72">
        <f t="shared" si="85"/>
        <v>0</v>
      </c>
      <c r="AW90" s="72">
        <f t="shared" si="85"/>
        <v>0</v>
      </c>
      <c r="AX90" s="72">
        <f t="shared" si="85"/>
        <v>0</v>
      </c>
      <c r="AY90" s="72">
        <f t="shared" si="85"/>
        <v>0</v>
      </c>
      <c r="AZ90" s="72">
        <f t="shared" si="85"/>
        <v>0</v>
      </c>
      <c r="BA90" s="72">
        <f t="shared" si="85"/>
        <v>0</v>
      </c>
      <c r="BB90" s="72">
        <f t="shared" si="85"/>
        <v>0</v>
      </c>
      <c r="BC90" s="72">
        <f t="shared" si="85"/>
        <v>0</v>
      </c>
      <c r="BD90" s="72">
        <f t="shared" si="85"/>
        <v>0</v>
      </c>
      <c r="BE90" s="72">
        <f t="shared" si="85"/>
        <v>0</v>
      </c>
      <c r="BF90" s="72">
        <f t="shared" si="85"/>
        <v>0</v>
      </c>
      <c r="BG90" s="72">
        <f t="shared" si="85"/>
        <v>0</v>
      </c>
      <c r="BH90" s="72">
        <f t="shared" si="85"/>
        <v>0</v>
      </c>
      <c r="BI90" s="72">
        <f t="shared" si="85"/>
        <v>0</v>
      </c>
      <c r="BJ90" s="72">
        <f t="shared" si="85"/>
        <v>0</v>
      </c>
      <c r="BK90" s="72">
        <f t="shared" si="85"/>
        <v>0</v>
      </c>
      <c r="BL90" s="72">
        <f t="shared" si="85"/>
        <v>0</v>
      </c>
      <c r="BM90" s="72">
        <f t="shared" si="85"/>
        <v>0</v>
      </c>
      <c r="BN90" s="72">
        <f t="shared" si="85"/>
        <v>0</v>
      </c>
      <c r="BO90" s="72">
        <f t="shared" si="85"/>
        <v>0</v>
      </c>
      <c r="BP90" s="72">
        <f t="shared" si="85"/>
        <v>0</v>
      </c>
      <c r="BQ90" s="72">
        <f t="shared" si="85"/>
        <v>0</v>
      </c>
      <c r="BR90" s="72">
        <f t="shared" si="85"/>
        <v>0</v>
      </c>
      <c r="BS90" s="72">
        <f t="shared" si="85"/>
        <v>0</v>
      </c>
      <c r="BT90" s="72">
        <f t="shared" si="85"/>
        <v>0</v>
      </c>
      <c r="BU90" s="72">
        <f t="shared" si="85"/>
        <v>0</v>
      </c>
      <c r="BV90" s="72">
        <f t="shared" si="85"/>
        <v>0</v>
      </c>
      <c r="BW90" s="72">
        <f t="shared" si="85"/>
        <v>0</v>
      </c>
      <c r="BX90" s="72">
        <f t="shared" si="85"/>
        <v>0</v>
      </c>
      <c r="BY90" s="72">
        <f t="shared" si="85"/>
        <v>0</v>
      </c>
      <c r="BZ90" s="72">
        <f t="shared" si="85"/>
        <v>0</v>
      </c>
      <c r="CA90" s="72">
        <f t="shared" si="85"/>
        <v>0</v>
      </c>
      <c r="CB90" s="72">
        <f t="shared" si="84"/>
        <v>0</v>
      </c>
      <c r="CC90" s="72">
        <f t="shared" si="84"/>
        <v>0</v>
      </c>
      <c r="CD90" s="72">
        <f t="shared" si="84"/>
        <v>0</v>
      </c>
      <c r="CE90" s="72">
        <f t="shared" si="84"/>
        <v>0</v>
      </c>
      <c r="CF90" s="72">
        <f t="shared" si="84"/>
        <v>0</v>
      </c>
      <c r="CG90" s="72">
        <f t="shared" si="84"/>
        <v>0</v>
      </c>
      <c r="CH90" s="72">
        <f t="shared" si="84"/>
        <v>0</v>
      </c>
      <c r="CI90" s="72">
        <f t="shared" si="84"/>
        <v>0</v>
      </c>
      <c r="CJ90" s="72">
        <f t="shared" si="84"/>
        <v>0</v>
      </c>
      <c r="CK90" s="72">
        <f t="shared" si="84"/>
        <v>0</v>
      </c>
      <c r="CL90" s="72">
        <f t="shared" si="84"/>
        <v>0</v>
      </c>
      <c r="CM90" s="72">
        <f t="shared" si="84"/>
        <v>0</v>
      </c>
      <c r="CN90" s="72">
        <f t="shared" si="84"/>
        <v>0</v>
      </c>
      <c r="CO90" s="72">
        <f t="shared" si="84"/>
        <v>0</v>
      </c>
      <c r="CP90" s="72">
        <f t="shared" si="84"/>
        <v>0</v>
      </c>
      <c r="CQ90" s="72">
        <f t="shared" si="84"/>
        <v>0</v>
      </c>
      <c r="CR90" s="72">
        <f t="shared" si="84"/>
        <v>0</v>
      </c>
      <c r="CS90" s="72">
        <f t="shared" si="84"/>
        <v>0</v>
      </c>
      <c r="CT90" s="72">
        <f t="shared" si="84"/>
        <v>0</v>
      </c>
      <c r="CU90" s="72">
        <f t="shared" si="84"/>
        <v>0</v>
      </c>
      <c r="CV90" s="72">
        <f t="shared" si="84"/>
        <v>0</v>
      </c>
      <c r="CW90" s="72">
        <f t="shared" si="84"/>
        <v>0</v>
      </c>
      <c r="CX90" s="72">
        <f t="shared" si="84"/>
        <v>0</v>
      </c>
      <c r="CY90" s="72">
        <f t="shared" si="84"/>
        <v>0</v>
      </c>
      <c r="CZ90" s="72">
        <f t="shared" si="84"/>
        <v>0</v>
      </c>
      <c r="DA90" s="72">
        <f t="shared" si="84"/>
        <v>0</v>
      </c>
      <c r="DB90" s="72">
        <f t="shared" si="84"/>
        <v>0</v>
      </c>
      <c r="DC90" s="72">
        <f t="shared" si="84"/>
        <v>0</v>
      </c>
      <c r="DD90" s="72">
        <f t="shared" si="84"/>
        <v>0</v>
      </c>
      <c r="DE90" s="72">
        <f t="shared" si="84"/>
        <v>0</v>
      </c>
      <c r="DF90" s="72">
        <f t="shared" si="84"/>
        <v>0</v>
      </c>
      <c r="DG90" s="72">
        <f t="shared" si="84"/>
        <v>0</v>
      </c>
      <c r="DH90" s="72">
        <f t="shared" si="84"/>
        <v>0</v>
      </c>
      <c r="DI90" s="72">
        <f t="shared" si="84"/>
        <v>0</v>
      </c>
    </row>
    <row r="91" spans="1:113" hidden="1">
      <c r="C91" s="80"/>
      <c r="D91" s="128"/>
      <c r="E91" s="145"/>
      <c r="F91" s="73"/>
      <c r="G91" s="145"/>
      <c r="H91" s="128"/>
      <c r="I91" s="80"/>
      <c r="J91" s="128"/>
      <c r="K91" s="80"/>
      <c r="L91" s="128"/>
      <c r="M91" s="78"/>
      <c r="N91" s="91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</row>
    <row r="92" spans="1:113" hidden="1">
      <c r="C92" s="80"/>
      <c r="D92" s="128"/>
      <c r="E92" s="145"/>
      <c r="F92" s="73"/>
      <c r="G92" s="145"/>
      <c r="H92" s="128"/>
      <c r="I92" s="80"/>
      <c r="J92" s="128"/>
      <c r="K92" s="80"/>
      <c r="L92" s="128"/>
      <c r="M92" s="78"/>
      <c r="N92" s="91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</row>
    <row r="93" spans="1:113">
      <c r="C93" s="81" t="s">
        <v>26</v>
      </c>
      <c r="D93" s="139"/>
      <c r="E93" s="140"/>
      <c r="F93" s="82"/>
      <c r="G93" s="82"/>
      <c r="H93" s="82"/>
      <c r="I93" s="83">
        <f t="shared" ref="I93:AN93" si="86">SUM(I10:I89)*20%</f>
        <v>92122.322925269749</v>
      </c>
      <c r="J93" s="82">
        <f t="shared" si="86"/>
        <v>179579.69782405518</v>
      </c>
      <c r="K93" s="83">
        <f t="shared" si="86"/>
        <v>511924.87754940824</v>
      </c>
      <c r="L93" s="82">
        <f t="shared" si="86"/>
        <v>755119.21064775297</v>
      </c>
      <c r="M93" s="83">
        <f t="shared" si="86"/>
        <v>980738.67709649773</v>
      </c>
      <c r="N93" s="91">
        <f t="shared" si="86"/>
        <v>15675</v>
      </c>
      <c r="O93" s="72">
        <f t="shared" si="86"/>
        <v>18060</v>
      </c>
      <c r="P93" s="72">
        <f t="shared" si="86"/>
        <v>21645</v>
      </c>
      <c r="Q93" s="72">
        <f t="shared" si="86"/>
        <v>18060</v>
      </c>
      <c r="R93" s="72">
        <f t="shared" si="86"/>
        <v>18682.322925269749</v>
      </c>
      <c r="S93" s="72">
        <f t="shared" si="86"/>
        <v>26230</v>
      </c>
      <c r="T93" s="72">
        <f t="shared" si="86"/>
        <v>15675</v>
      </c>
      <c r="U93" s="72">
        <f t="shared" si="86"/>
        <v>87086.374898785434</v>
      </c>
      <c r="V93" s="72">
        <f t="shared" si="86"/>
        <v>21645</v>
      </c>
      <c r="W93" s="72">
        <f t="shared" si="86"/>
        <v>28943.322925269749</v>
      </c>
      <c r="X93" s="72">
        <f t="shared" si="86"/>
        <v>15675</v>
      </c>
      <c r="Y93" s="72">
        <f t="shared" si="86"/>
        <v>63447.288663913685</v>
      </c>
      <c r="Z93" s="72">
        <f t="shared" si="86"/>
        <v>15675</v>
      </c>
      <c r="AA93" s="72">
        <f t="shared" si="86"/>
        <v>18060</v>
      </c>
      <c r="AB93" s="72">
        <f t="shared" si="86"/>
        <v>399067.58888549451</v>
      </c>
      <c r="AC93" s="72">
        <f t="shared" si="86"/>
        <v>87086.374898785434</v>
      </c>
      <c r="AD93" s="72">
        <f t="shared" si="86"/>
        <v>15675</v>
      </c>
      <c r="AE93" s="72">
        <f t="shared" si="86"/>
        <v>513730</v>
      </c>
      <c r="AF93" s="72">
        <f t="shared" si="86"/>
        <v>15675</v>
      </c>
      <c r="AG93" s="72">
        <f t="shared" si="86"/>
        <v>122952.83574896747</v>
      </c>
      <c r="AH93" s="72">
        <f t="shared" si="86"/>
        <v>21645</v>
      </c>
      <c r="AI93" s="72">
        <f t="shared" si="86"/>
        <v>18060</v>
      </c>
      <c r="AJ93" s="72">
        <f t="shared" si="86"/>
        <v>15675</v>
      </c>
      <c r="AK93" s="72">
        <f t="shared" si="86"/>
        <v>132473.6635626991</v>
      </c>
      <c r="AL93" s="72">
        <f t="shared" si="86"/>
        <v>76482.322925269749</v>
      </c>
      <c r="AM93" s="72">
        <f t="shared" si="86"/>
        <v>18060</v>
      </c>
      <c r="AN93" s="72">
        <f t="shared" si="86"/>
        <v>21645</v>
      </c>
      <c r="AO93" s="72">
        <f t="shared" ref="AO93:BT93" si="87">SUM(AO10:AO89)*20%</f>
        <v>18060</v>
      </c>
      <c r="AP93" s="72">
        <f t="shared" si="87"/>
        <v>15675</v>
      </c>
      <c r="AQ93" s="72">
        <f t="shared" si="87"/>
        <v>830816.3541712279</v>
      </c>
      <c r="AR93" s="72">
        <f t="shared" si="87"/>
        <v>15675</v>
      </c>
      <c r="AS93" s="72">
        <f t="shared" si="87"/>
        <v>87086.374898785434</v>
      </c>
      <c r="AT93" s="72">
        <f t="shared" si="87"/>
        <v>21645</v>
      </c>
      <c r="AU93" s="72">
        <f t="shared" si="87"/>
        <v>18060</v>
      </c>
      <c r="AV93" s="72">
        <f t="shared" si="87"/>
        <v>796482.93557127973</v>
      </c>
      <c r="AW93" s="72">
        <f t="shared" si="87"/>
        <v>550947.28866391373</v>
      </c>
      <c r="AX93" s="72">
        <f t="shared" si="87"/>
        <v>15675</v>
      </c>
      <c r="AY93" s="72">
        <f t="shared" si="87"/>
        <v>18060</v>
      </c>
      <c r="AZ93" s="72">
        <f t="shared" si="87"/>
        <v>21645</v>
      </c>
      <c r="BA93" s="72">
        <f t="shared" si="87"/>
        <v>407180.5706477529</v>
      </c>
      <c r="BB93" s="72">
        <f t="shared" si="87"/>
        <v>15675</v>
      </c>
      <c r="BC93" s="72">
        <f t="shared" si="87"/>
        <v>26230</v>
      </c>
      <c r="BD93" s="72">
        <f t="shared" si="87"/>
        <v>15675</v>
      </c>
      <c r="BE93" s="72">
        <f t="shared" si="87"/>
        <v>18060</v>
      </c>
      <c r="BF93" s="72">
        <f t="shared" si="87"/>
        <v>823613.71863106533</v>
      </c>
      <c r="BG93" s="72">
        <f t="shared" si="87"/>
        <v>18060</v>
      </c>
      <c r="BH93" s="72">
        <f t="shared" si="87"/>
        <v>15675</v>
      </c>
      <c r="BI93" s="72">
        <f t="shared" si="87"/>
        <v>132473.6635626991</v>
      </c>
      <c r="BJ93" s="72">
        <f t="shared" si="87"/>
        <v>15675</v>
      </c>
      <c r="BK93" s="72">
        <f t="shared" si="87"/>
        <v>424942.68004313076</v>
      </c>
      <c r="BL93" s="72">
        <f t="shared" si="87"/>
        <v>21645</v>
      </c>
      <c r="BM93" s="72">
        <f t="shared" si="87"/>
        <v>18060</v>
      </c>
      <c r="BN93" s="72">
        <f t="shared" si="87"/>
        <v>15675</v>
      </c>
      <c r="BO93" s="72">
        <f t="shared" si="87"/>
        <v>513730</v>
      </c>
      <c r="BP93" s="72">
        <f t="shared" si="87"/>
        <v>18682.322925269749</v>
      </c>
      <c r="BQ93" s="72">
        <f t="shared" si="87"/>
        <v>87086.374898785434</v>
      </c>
      <c r="BR93" s="72">
        <f t="shared" si="87"/>
        <v>21645</v>
      </c>
      <c r="BS93" s="72">
        <f t="shared" si="87"/>
        <v>18060</v>
      </c>
      <c r="BT93" s="72">
        <f t="shared" si="87"/>
        <v>15675</v>
      </c>
      <c r="BU93" s="72">
        <f t="shared" ref="BU93:CZ93" si="88">SUM(BU10:BU89)*20%</f>
        <v>1170031.1556588393</v>
      </c>
      <c r="BV93" s="72">
        <f t="shared" si="88"/>
        <v>15675</v>
      </c>
      <c r="BW93" s="72">
        <f t="shared" si="88"/>
        <v>18060</v>
      </c>
      <c r="BX93" s="72">
        <f t="shared" si="88"/>
        <v>21645</v>
      </c>
      <c r="BY93" s="72">
        <f t="shared" si="88"/>
        <v>87086.374898785434</v>
      </c>
      <c r="BZ93" s="72">
        <f t="shared" si="88"/>
        <v>18682.322925269749</v>
      </c>
      <c r="CA93" s="72">
        <f t="shared" si="88"/>
        <v>26230</v>
      </c>
      <c r="CB93" s="72">
        <f t="shared" si="88"/>
        <v>15675</v>
      </c>
      <c r="CC93" s="72">
        <f t="shared" si="88"/>
        <v>18060</v>
      </c>
      <c r="CD93" s="72">
        <f t="shared" si="88"/>
        <v>21645</v>
      </c>
      <c r="CE93" s="72">
        <f t="shared" si="88"/>
        <v>806743.93557127973</v>
      </c>
      <c r="CF93" s="72">
        <f t="shared" si="88"/>
        <v>15675</v>
      </c>
      <c r="CG93" s="72">
        <f t="shared" si="88"/>
        <v>619973.6635626991</v>
      </c>
      <c r="CH93" s="72">
        <f t="shared" si="88"/>
        <v>15675</v>
      </c>
      <c r="CI93" s="72">
        <f t="shared" si="88"/>
        <v>18060</v>
      </c>
      <c r="CJ93" s="72">
        <f t="shared" si="88"/>
        <v>635203.86418913829</v>
      </c>
      <c r="CK93" s="72">
        <f t="shared" si="88"/>
        <v>18060</v>
      </c>
      <c r="CL93" s="72">
        <f t="shared" si="88"/>
        <v>15675</v>
      </c>
      <c r="CM93" s="72">
        <f t="shared" si="88"/>
        <v>26230</v>
      </c>
      <c r="CN93" s="72">
        <f t="shared" si="88"/>
        <v>15675</v>
      </c>
      <c r="CO93" s="72">
        <f t="shared" si="88"/>
        <v>407180.5706477529</v>
      </c>
      <c r="CP93" s="72">
        <f t="shared" si="88"/>
        <v>21645</v>
      </c>
      <c r="CQ93" s="72">
        <f t="shared" si="88"/>
        <v>18060</v>
      </c>
      <c r="CR93" s="72">
        <f t="shared" si="88"/>
        <v>15675</v>
      </c>
      <c r="CS93" s="72">
        <f t="shared" si="88"/>
        <v>63447.288663913685</v>
      </c>
      <c r="CT93" s="72">
        <f t="shared" si="88"/>
        <v>18682.322925269749</v>
      </c>
      <c r="CU93" s="72">
        <f t="shared" si="88"/>
        <v>18060</v>
      </c>
      <c r="CV93" s="72">
        <f t="shared" si="88"/>
        <v>21645</v>
      </c>
      <c r="CW93" s="72">
        <f t="shared" si="88"/>
        <v>87086.374898785434</v>
      </c>
      <c r="CX93" s="72">
        <f t="shared" si="88"/>
        <v>15675</v>
      </c>
      <c r="CY93" s="72">
        <f t="shared" si="88"/>
        <v>1742862.4839167986</v>
      </c>
      <c r="CZ93" s="72">
        <f t="shared" si="88"/>
        <v>15675</v>
      </c>
      <c r="DA93" s="72">
        <f t="shared" ref="DA93:DI93" si="89">SUM(DA10:DA89)*20%</f>
        <v>18060</v>
      </c>
      <c r="DB93" s="72">
        <f t="shared" si="89"/>
        <v>21645</v>
      </c>
      <c r="DC93" s="72">
        <f t="shared" si="89"/>
        <v>18060</v>
      </c>
      <c r="DD93" s="72">
        <f t="shared" si="89"/>
        <v>18682.322925269749</v>
      </c>
      <c r="DE93" s="72">
        <f t="shared" si="89"/>
        <v>132473.6635626991</v>
      </c>
      <c r="DF93" s="72">
        <f t="shared" si="89"/>
        <v>15675</v>
      </c>
      <c r="DG93" s="72">
        <f t="shared" si="89"/>
        <v>18060</v>
      </c>
      <c r="DH93" s="72">
        <f t="shared" si="89"/>
        <v>21645</v>
      </c>
      <c r="DI93" s="72">
        <f t="shared" si="89"/>
        <v>638385.7928668285</v>
      </c>
    </row>
    <row r="94" spans="1:113">
      <c r="C94" s="75"/>
      <c r="D94" s="73"/>
      <c r="E94" s="74"/>
      <c r="F94" s="73"/>
      <c r="G94" s="73"/>
      <c r="H94" s="73"/>
      <c r="I94" s="72"/>
      <c r="J94" s="73"/>
      <c r="K94" s="72"/>
      <c r="L94" s="73"/>
      <c r="M94" s="72"/>
      <c r="N94" s="92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</row>
    <row r="95" spans="1:113">
      <c r="C95" s="85"/>
      <c r="D95" s="86"/>
      <c r="E95" s="77"/>
      <c r="F95" s="86"/>
      <c r="G95" s="86"/>
      <c r="H95" s="86"/>
      <c r="I95" s="87"/>
      <c r="J95" s="86"/>
      <c r="K95" s="87"/>
      <c r="L95" s="86"/>
      <c r="M95" s="87"/>
      <c r="N95" s="91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</row>
    <row r="96" spans="1:113">
      <c r="C96" s="80" t="s">
        <v>46</v>
      </c>
      <c r="D96" s="73"/>
      <c r="E96" s="73"/>
      <c r="F96" s="74"/>
      <c r="G96" s="90"/>
      <c r="H96" s="91"/>
      <c r="I96" s="72">
        <f>SUM(I10:I94)</f>
        <v>552733.93755161844</v>
      </c>
      <c r="J96" s="72">
        <f>SUM(J10:J94)</f>
        <v>1077478.186944331</v>
      </c>
      <c r="K96" s="72">
        <f>SUM(K10:K94)</f>
        <v>3071549.265296449</v>
      </c>
      <c r="L96" s="72">
        <f>SUM(L10:L94)</f>
        <v>4530715.2638865169</v>
      </c>
      <c r="M96" s="72">
        <f>SUM(M10:M94)</f>
        <v>5884432.0625789855</v>
      </c>
      <c r="N96" s="72">
        <f t="shared" ref="N96:AS96" si="90">SUM(N10:N93)</f>
        <v>94050</v>
      </c>
      <c r="O96" s="72">
        <f t="shared" si="90"/>
        <v>108360</v>
      </c>
      <c r="P96" s="72">
        <f t="shared" si="90"/>
        <v>129870</v>
      </c>
      <c r="Q96" s="72">
        <f t="shared" si="90"/>
        <v>108360</v>
      </c>
      <c r="R96" s="72">
        <f t="shared" si="90"/>
        <v>112093.9375516185</v>
      </c>
      <c r="S96" s="72">
        <f t="shared" si="90"/>
        <v>157380</v>
      </c>
      <c r="T96" s="72">
        <f t="shared" si="90"/>
        <v>94050</v>
      </c>
      <c r="U96" s="72">
        <f t="shared" si="90"/>
        <v>522518.24939271255</v>
      </c>
      <c r="V96" s="72">
        <f t="shared" si="90"/>
        <v>129870</v>
      </c>
      <c r="W96" s="72">
        <f t="shared" si="90"/>
        <v>173659.9375516185</v>
      </c>
      <c r="X96" s="72">
        <f t="shared" si="90"/>
        <v>94050</v>
      </c>
      <c r="Y96" s="72">
        <f t="shared" si="90"/>
        <v>380683.73198348208</v>
      </c>
      <c r="Z96" s="72">
        <f t="shared" si="90"/>
        <v>94050</v>
      </c>
      <c r="AA96" s="72">
        <f t="shared" si="90"/>
        <v>108360</v>
      </c>
      <c r="AB96" s="72">
        <f t="shared" si="90"/>
        <v>2394405.533312967</v>
      </c>
      <c r="AC96" s="72">
        <f t="shared" si="90"/>
        <v>522518.24939271255</v>
      </c>
      <c r="AD96" s="72">
        <f t="shared" si="90"/>
        <v>94050</v>
      </c>
      <c r="AE96" s="72">
        <f t="shared" si="90"/>
        <v>3082380</v>
      </c>
      <c r="AF96" s="72">
        <f t="shared" si="90"/>
        <v>94050</v>
      </c>
      <c r="AG96" s="72">
        <f t="shared" si="90"/>
        <v>737717.01449380477</v>
      </c>
      <c r="AH96" s="72">
        <f t="shared" si="90"/>
        <v>129870</v>
      </c>
      <c r="AI96" s="72">
        <f t="shared" si="90"/>
        <v>108360</v>
      </c>
      <c r="AJ96" s="72">
        <f t="shared" si="90"/>
        <v>94050</v>
      </c>
      <c r="AK96" s="72">
        <f t="shared" si="90"/>
        <v>794841.98137619463</v>
      </c>
      <c r="AL96" s="72">
        <f t="shared" si="90"/>
        <v>458893.93755161844</v>
      </c>
      <c r="AM96" s="72">
        <f t="shared" si="90"/>
        <v>108360</v>
      </c>
      <c r="AN96" s="72">
        <f t="shared" si="90"/>
        <v>129870</v>
      </c>
      <c r="AO96" s="72">
        <f t="shared" si="90"/>
        <v>108360</v>
      </c>
      <c r="AP96" s="72">
        <f t="shared" si="90"/>
        <v>94050</v>
      </c>
      <c r="AQ96" s="72">
        <f t="shared" si="90"/>
        <v>4984898.1250273669</v>
      </c>
      <c r="AR96" s="70">
        <f t="shared" si="90"/>
        <v>94050</v>
      </c>
      <c r="AS96" s="70">
        <f t="shared" si="90"/>
        <v>522518.24939271255</v>
      </c>
      <c r="AT96" s="70">
        <f t="shared" ref="AT96:BY96" si="91">SUM(AT10:AT93)</f>
        <v>129870</v>
      </c>
      <c r="AU96" s="70">
        <f t="shared" si="91"/>
        <v>108360</v>
      </c>
      <c r="AV96" s="70">
        <f t="shared" si="91"/>
        <v>4778897.6134276781</v>
      </c>
      <c r="AW96" s="70">
        <f t="shared" si="91"/>
        <v>3305683.7319834819</v>
      </c>
      <c r="AX96" s="70">
        <f t="shared" si="91"/>
        <v>94050</v>
      </c>
      <c r="AY96" s="70">
        <f t="shared" si="91"/>
        <v>108360</v>
      </c>
      <c r="AZ96" s="70">
        <f t="shared" si="91"/>
        <v>129870</v>
      </c>
      <c r="BA96" s="70">
        <f t="shared" si="91"/>
        <v>2443083.4238865175</v>
      </c>
      <c r="BB96" s="70">
        <f t="shared" si="91"/>
        <v>94050</v>
      </c>
      <c r="BC96" s="70">
        <f t="shared" si="91"/>
        <v>157380</v>
      </c>
      <c r="BD96" s="70">
        <f t="shared" si="91"/>
        <v>94050</v>
      </c>
      <c r="BE96" s="70">
        <f t="shared" si="91"/>
        <v>108360</v>
      </c>
      <c r="BF96" s="70">
        <f t="shared" si="91"/>
        <v>4941682.3117863918</v>
      </c>
      <c r="BG96" s="70">
        <f t="shared" si="91"/>
        <v>108360</v>
      </c>
      <c r="BH96" s="70">
        <f t="shared" si="91"/>
        <v>94050</v>
      </c>
      <c r="BI96" s="70">
        <f t="shared" si="91"/>
        <v>794841.98137619463</v>
      </c>
      <c r="BJ96" s="70">
        <f t="shared" si="91"/>
        <v>94050</v>
      </c>
      <c r="BK96" s="70">
        <f t="shared" si="91"/>
        <v>2549656.0802587844</v>
      </c>
      <c r="BL96" s="70">
        <f t="shared" si="91"/>
        <v>129870</v>
      </c>
      <c r="BM96" s="70">
        <f t="shared" si="91"/>
        <v>108360</v>
      </c>
      <c r="BN96" s="70">
        <f t="shared" si="91"/>
        <v>94050</v>
      </c>
      <c r="BO96" s="70">
        <f t="shared" si="91"/>
        <v>3082380</v>
      </c>
      <c r="BP96" s="70">
        <f t="shared" si="91"/>
        <v>112093.9375516185</v>
      </c>
      <c r="BQ96" s="70">
        <f t="shared" si="91"/>
        <v>522518.24939271255</v>
      </c>
      <c r="BR96" s="70">
        <f t="shared" si="91"/>
        <v>129870</v>
      </c>
      <c r="BS96" s="70">
        <f t="shared" si="91"/>
        <v>108360</v>
      </c>
      <c r="BT96" s="70">
        <f t="shared" si="91"/>
        <v>94050</v>
      </c>
      <c r="BU96" s="70">
        <f t="shared" si="91"/>
        <v>7020186.9339530356</v>
      </c>
      <c r="BV96" s="70">
        <f t="shared" si="91"/>
        <v>94050</v>
      </c>
      <c r="BW96" s="70">
        <f t="shared" si="91"/>
        <v>108360</v>
      </c>
      <c r="BX96" s="70">
        <f t="shared" si="91"/>
        <v>129870</v>
      </c>
      <c r="BY96" s="70">
        <f t="shared" si="91"/>
        <v>522518.24939271255</v>
      </c>
      <c r="BZ96" s="70">
        <f t="shared" ref="BZ96:DI96" si="92">SUM(BZ10:BZ93)</f>
        <v>112093.9375516185</v>
      </c>
      <c r="CA96" s="70">
        <f t="shared" si="92"/>
        <v>157380</v>
      </c>
      <c r="CB96" s="70">
        <f t="shared" si="92"/>
        <v>94050</v>
      </c>
      <c r="CC96" s="70">
        <f t="shared" si="92"/>
        <v>108360</v>
      </c>
      <c r="CD96" s="70">
        <f t="shared" si="92"/>
        <v>129870</v>
      </c>
      <c r="CE96" s="70">
        <f t="shared" si="92"/>
        <v>4840463.6134276781</v>
      </c>
      <c r="CF96" s="70">
        <f t="shared" si="92"/>
        <v>94050</v>
      </c>
      <c r="CG96" s="70">
        <f t="shared" si="92"/>
        <v>3719841.9813761949</v>
      </c>
      <c r="CH96" s="70">
        <f t="shared" si="92"/>
        <v>94050</v>
      </c>
      <c r="CI96" s="70">
        <f t="shared" si="92"/>
        <v>108360</v>
      </c>
      <c r="CJ96" s="70">
        <f t="shared" si="92"/>
        <v>3811223.1851348295</v>
      </c>
      <c r="CK96" s="70">
        <f t="shared" si="92"/>
        <v>108360</v>
      </c>
      <c r="CL96" s="70">
        <f t="shared" si="92"/>
        <v>94050</v>
      </c>
      <c r="CM96" s="70">
        <f t="shared" si="92"/>
        <v>157380</v>
      </c>
      <c r="CN96" s="70">
        <f t="shared" si="92"/>
        <v>94050</v>
      </c>
      <c r="CO96" s="70">
        <f t="shared" si="92"/>
        <v>2443083.4238865175</v>
      </c>
      <c r="CP96" s="70">
        <f t="shared" si="92"/>
        <v>129870</v>
      </c>
      <c r="CQ96" s="70">
        <f t="shared" si="92"/>
        <v>108360</v>
      </c>
      <c r="CR96" s="70">
        <f t="shared" si="92"/>
        <v>94050</v>
      </c>
      <c r="CS96" s="70">
        <f t="shared" si="92"/>
        <v>380683.73198348208</v>
      </c>
      <c r="CT96" s="70">
        <f t="shared" si="92"/>
        <v>112093.9375516185</v>
      </c>
      <c r="CU96" s="70">
        <f t="shared" si="92"/>
        <v>108360</v>
      </c>
      <c r="CV96" s="70">
        <f t="shared" si="92"/>
        <v>129870</v>
      </c>
      <c r="CW96" s="70">
        <f t="shared" si="92"/>
        <v>522518.24939271255</v>
      </c>
      <c r="CX96" s="70">
        <f t="shared" si="92"/>
        <v>94050</v>
      </c>
      <c r="CY96" s="70">
        <f t="shared" si="92"/>
        <v>10457174.903500792</v>
      </c>
      <c r="CZ96" s="70">
        <f t="shared" si="92"/>
        <v>94050</v>
      </c>
      <c r="DA96" s="70">
        <f t="shared" si="92"/>
        <v>108360</v>
      </c>
      <c r="DB96" s="70">
        <f t="shared" si="92"/>
        <v>129870</v>
      </c>
      <c r="DC96" s="70">
        <f t="shared" si="92"/>
        <v>108360</v>
      </c>
      <c r="DD96" s="70">
        <f t="shared" si="92"/>
        <v>112093.9375516185</v>
      </c>
      <c r="DE96" s="70">
        <f t="shared" si="92"/>
        <v>794841.98137619463</v>
      </c>
      <c r="DF96" s="70">
        <f t="shared" si="92"/>
        <v>94050</v>
      </c>
      <c r="DG96" s="70">
        <f t="shared" si="92"/>
        <v>108360</v>
      </c>
      <c r="DH96" s="70">
        <f t="shared" si="92"/>
        <v>129870</v>
      </c>
      <c r="DI96" s="70">
        <f t="shared" si="92"/>
        <v>3830314.7572009708</v>
      </c>
    </row>
    <row r="97" spans="3:113">
      <c r="C97" s="85"/>
      <c r="D97" s="86"/>
      <c r="E97" s="86"/>
      <c r="F97" s="77"/>
      <c r="G97" s="86"/>
      <c r="H97" s="92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</row>
    <row r="98" spans="3:113">
      <c r="C98" s="81"/>
      <c r="D98" s="82"/>
      <c r="E98" s="88"/>
      <c r="F98" s="82"/>
      <c r="G98" s="82"/>
      <c r="H98" s="89"/>
      <c r="I98" s="83"/>
      <c r="J98" s="83"/>
      <c r="K98" s="83"/>
      <c r="L98" s="83"/>
      <c r="M98" s="8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</row>
    <row r="99" spans="3:113">
      <c r="C99" s="80" t="s">
        <v>47</v>
      </c>
      <c r="D99" s="124" t="s">
        <v>224</v>
      </c>
      <c r="E99" s="73"/>
      <c r="F99" s="74"/>
      <c r="G99" s="73"/>
      <c r="H99" s="91"/>
      <c r="I99" s="80">
        <f>SUM(N99:R99)</f>
        <v>497969.65127359598</v>
      </c>
      <c r="J99" s="80">
        <f>SUM(S99:W99)</f>
        <v>817158.01645244972</v>
      </c>
      <c r="K99" s="80">
        <f>SUM(X99:AQ99)</f>
        <v>6951942.682931425</v>
      </c>
      <c r="L99" s="80">
        <f>SUM(AR99:BU99)</f>
        <v>6769627.6665955475</v>
      </c>
      <c r="M99" s="78">
        <f>SUM(BV99:DI99)</f>
        <v>2153472.9176975051</v>
      </c>
      <c r="N99" s="73">
        <f t="shared" ref="N99:AS99" si="93">N96/(1+$L109)^(N8)</f>
        <v>90869.565217391311</v>
      </c>
      <c r="O99" s="73">
        <f t="shared" si="93"/>
        <v>101155.21949170344</v>
      </c>
      <c r="P99" s="73">
        <f t="shared" si="93"/>
        <v>117135.29918510607</v>
      </c>
      <c r="Q99" s="73">
        <f t="shared" si="93"/>
        <v>94429.479793417311</v>
      </c>
      <c r="R99" s="73">
        <f t="shared" si="93"/>
        <v>94380.087585977875</v>
      </c>
      <c r="S99" s="73">
        <f t="shared" si="93"/>
        <v>128028.73140115413</v>
      </c>
      <c r="T99" s="73">
        <f t="shared" si="93"/>
        <v>73922.449852313192</v>
      </c>
      <c r="U99" s="73">
        <f t="shared" si="93"/>
        <v>396806.39692271076</v>
      </c>
      <c r="V99" s="73">
        <f t="shared" si="93"/>
        <v>95289.641358265188</v>
      </c>
      <c r="W99" s="73">
        <f t="shared" si="93"/>
        <v>123110.7969180065</v>
      </c>
      <c r="X99" s="73">
        <f t="shared" si="93"/>
        <v>64419.144376235818</v>
      </c>
      <c r="Y99" s="73">
        <f t="shared" si="93"/>
        <v>251930.13575704355</v>
      </c>
      <c r="Z99" s="73">
        <f t="shared" si="93"/>
        <v>60135.960583664346</v>
      </c>
      <c r="AA99" s="73">
        <f t="shared" si="93"/>
        <v>66942.834794380295</v>
      </c>
      <c r="AB99" s="73">
        <f t="shared" si="93"/>
        <v>1429198.2000178329</v>
      </c>
      <c r="AC99" s="73">
        <f t="shared" si="93"/>
        <v>301339.363403639</v>
      </c>
      <c r="AD99" s="73">
        <f t="shared" si="93"/>
        <v>52405.015455821995</v>
      </c>
      <c r="AE99" s="73">
        <f t="shared" si="93"/>
        <v>1659433.6093271039</v>
      </c>
      <c r="AF99" s="73">
        <f t="shared" si="93"/>
        <v>48920.642680876575</v>
      </c>
      <c r="AG99" s="73">
        <f t="shared" si="93"/>
        <v>370751.4038493706</v>
      </c>
      <c r="AH99" s="73">
        <f t="shared" si="93"/>
        <v>63061.093150860943</v>
      </c>
      <c r="AI99" s="73">
        <f t="shared" si="93"/>
        <v>50837.16234872771</v>
      </c>
      <c r="AJ99" s="73">
        <f t="shared" si="93"/>
        <v>42631.51383826894</v>
      </c>
      <c r="AK99" s="73">
        <f t="shared" si="93"/>
        <v>348106.71606249479</v>
      </c>
      <c r="AL99" s="73">
        <f t="shared" si="93"/>
        <v>194179.5880692176</v>
      </c>
      <c r="AM99" s="73">
        <f t="shared" si="93"/>
        <v>44301.650007049269</v>
      </c>
      <c r="AN99" s="73">
        <f t="shared" si="93"/>
        <v>51300.23990897659</v>
      </c>
      <c r="AO99" s="73">
        <f t="shared" si="93"/>
        <v>41356.064325467822</v>
      </c>
      <c r="AP99" s="73">
        <f t="shared" si="93"/>
        <v>34680.763975246671</v>
      </c>
      <c r="AQ99" s="73">
        <f t="shared" si="93"/>
        <v>1776011.5809991474</v>
      </c>
      <c r="AR99" s="73">
        <f t="shared" si="93"/>
        <v>32374.864267774436</v>
      </c>
      <c r="AS99" s="73">
        <f t="shared" si="93"/>
        <v>173784.19230724929</v>
      </c>
      <c r="AT99" s="73">
        <f t="shared" ref="AT99:BY99" si="94">AT96/(1+$L109)^(AT8)</f>
        <v>41732.778219094762</v>
      </c>
      <c r="AU99" s="73">
        <f t="shared" si="94"/>
        <v>33643.184974800948</v>
      </c>
      <c r="AV99" s="73">
        <f t="shared" si="94"/>
        <v>1433558.7082616203</v>
      </c>
      <c r="AW99" s="73">
        <f t="shared" si="94"/>
        <v>958095.29618819326</v>
      </c>
      <c r="AX99" s="73">
        <f t="shared" si="94"/>
        <v>26336.972941210552</v>
      </c>
      <c r="AY99" s="73">
        <f t="shared" si="94"/>
        <v>29318.092061315678</v>
      </c>
      <c r="AZ99" s="73">
        <f t="shared" si="94"/>
        <v>33949.641969986144</v>
      </c>
      <c r="BA99" s="73">
        <f t="shared" si="94"/>
        <v>617055.61037630099</v>
      </c>
      <c r="BB99" s="73">
        <f t="shared" si="94"/>
        <v>22951.150370725551</v>
      </c>
      <c r="BC99" s="73">
        <f t="shared" si="94"/>
        <v>37106.915022020738</v>
      </c>
      <c r="BD99" s="73">
        <f t="shared" si="94"/>
        <v>21425.144456790636</v>
      </c>
      <c r="BE99" s="73">
        <f t="shared" si="94"/>
        <v>23850.286781754319</v>
      </c>
      <c r="BF99" s="73">
        <f t="shared" si="94"/>
        <v>1050894.4092283917</v>
      </c>
      <c r="BG99" s="73">
        <f t="shared" si="94"/>
        <v>22264.497917575038</v>
      </c>
      <c r="BH99" s="73">
        <f t="shared" si="94"/>
        <v>18670.775614189351</v>
      </c>
      <c r="BI99" s="73">
        <f t="shared" si="94"/>
        <v>152455.81965613525</v>
      </c>
      <c r="BJ99" s="73">
        <f t="shared" si="94"/>
        <v>17429.368819985866</v>
      </c>
      <c r="BK99" s="73">
        <f t="shared" si="94"/>
        <v>456524.52505682129</v>
      </c>
      <c r="BL99" s="73">
        <f t="shared" si="94"/>
        <v>22467.306038632476</v>
      </c>
      <c r="BM99" s="73">
        <f t="shared" si="94"/>
        <v>18112.183401135921</v>
      </c>
      <c r="BN99" s="73">
        <f t="shared" si="94"/>
        <v>15188.687991868523</v>
      </c>
      <c r="BO99" s="73">
        <f t="shared" si="94"/>
        <v>480958.1509719693</v>
      </c>
      <c r="BP99" s="73">
        <f t="shared" si="94"/>
        <v>16899.073170541698</v>
      </c>
      <c r="BQ99" s="73">
        <f t="shared" si="94"/>
        <v>76110.026779042819</v>
      </c>
      <c r="BR99" s="73">
        <f t="shared" si="94"/>
        <v>18277.167938286988</v>
      </c>
      <c r="BS99" s="73">
        <f t="shared" si="94"/>
        <v>14734.272866644258</v>
      </c>
      <c r="BT99" s="73">
        <f t="shared" si="94"/>
        <v>12356.007467574469</v>
      </c>
      <c r="BU99" s="73">
        <f t="shared" si="94"/>
        <v>891102.55547791591</v>
      </c>
      <c r="BV99" s="73">
        <f t="shared" si="94"/>
        <v>11534.465184787952</v>
      </c>
      <c r="BW99" s="73">
        <f t="shared" si="94"/>
        <v>12840.067570427102</v>
      </c>
      <c r="BX99" s="73">
        <f t="shared" si="94"/>
        <v>14868.487893917465</v>
      </c>
      <c r="BY99" s="73">
        <f t="shared" si="94"/>
        <v>57798.833879933401</v>
      </c>
      <c r="BZ99" s="73">
        <f t="shared" ref="BZ99:DI99" si="95">BZ96/(1+$L109)^(BZ8)</f>
        <v>11980.070904855063</v>
      </c>
      <c r="CA99" s="73">
        <f t="shared" si="95"/>
        <v>16251.238150708683</v>
      </c>
      <c r="CB99" s="73">
        <f t="shared" si="95"/>
        <v>9383.2948595703419</v>
      </c>
      <c r="CC99" s="73">
        <f t="shared" si="95"/>
        <v>10445.40324149753</v>
      </c>
      <c r="CD99" s="73">
        <f t="shared" si="95"/>
        <v>12095.524481583883</v>
      </c>
      <c r="CE99" s="73">
        <f t="shared" si="95"/>
        <v>435574.52761888946</v>
      </c>
      <c r="CF99" s="73">
        <f t="shared" si="95"/>
        <v>8176.9993755765418</v>
      </c>
      <c r="CG99" s="73">
        <f t="shared" si="95"/>
        <v>312477.89934901061</v>
      </c>
      <c r="CH99" s="73">
        <f t="shared" si="95"/>
        <v>7633.3164139900991</v>
      </c>
      <c r="CI99" s="73">
        <f t="shared" si="95"/>
        <v>8497.3422670125328</v>
      </c>
      <c r="CJ99" s="73">
        <f t="shared" si="95"/>
        <v>288760.74081264558</v>
      </c>
      <c r="CK99" s="73">
        <f t="shared" si="95"/>
        <v>7932.3599309319079</v>
      </c>
      <c r="CL99" s="73">
        <f t="shared" si="95"/>
        <v>6651.99426053561</v>
      </c>
      <c r="CM99" s="73">
        <f t="shared" si="95"/>
        <v>10754.797984658117</v>
      </c>
      <c r="CN99" s="73">
        <f t="shared" si="95"/>
        <v>6209.707820985891</v>
      </c>
      <c r="CO99" s="73">
        <f t="shared" si="95"/>
        <v>155851.25852605997</v>
      </c>
      <c r="CP99" s="73">
        <f t="shared" si="95"/>
        <v>8004.6160859594893</v>
      </c>
      <c r="CQ99" s="73">
        <f t="shared" si="95"/>
        <v>6452.9799146941086</v>
      </c>
      <c r="CR99" s="73">
        <f t="shared" si="95"/>
        <v>5411.4016168771932</v>
      </c>
      <c r="CS99" s="73">
        <f t="shared" si="95"/>
        <v>21162.888100678887</v>
      </c>
      <c r="CT99" s="73">
        <f t="shared" si="95"/>
        <v>6020.7749298526096</v>
      </c>
      <c r="CU99" s="73">
        <f t="shared" si="95"/>
        <v>5623.3991921551788</v>
      </c>
      <c r="CV99" s="73">
        <f t="shared" si="95"/>
        <v>6511.7603433642471</v>
      </c>
      <c r="CW99" s="73">
        <f t="shared" si="95"/>
        <v>25313.411628496397</v>
      </c>
      <c r="CX99" s="73">
        <f t="shared" si="95"/>
        <v>4402.1787019376125</v>
      </c>
      <c r="CY99" s="73">
        <f t="shared" si="95"/>
        <v>472914.78366299864</v>
      </c>
      <c r="CZ99" s="73">
        <f t="shared" si="95"/>
        <v>4109.4809231838435</v>
      </c>
      <c r="DA99" s="73">
        <f t="shared" si="95"/>
        <v>4574.6388660179346</v>
      </c>
      <c r="DB99" s="73">
        <f t="shared" si="95"/>
        <v>5297.3212349044898</v>
      </c>
      <c r="DC99" s="73">
        <f t="shared" si="95"/>
        <v>4270.4743317397697</v>
      </c>
      <c r="DD99" s="73">
        <f t="shared" si="95"/>
        <v>4268.2406208846478</v>
      </c>
      <c r="DE99" s="73">
        <f t="shared" si="95"/>
        <v>29242.009722210878</v>
      </c>
      <c r="DF99" s="73">
        <f t="shared" si="95"/>
        <v>3343.0653787804758</v>
      </c>
      <c r="DG99" s="73">
        <f t="shared" si="95"/>
        <v>3721.4716649808784</v>
      </c>
      <c r="DH99" s="73">
        <f t="shared" si="95"/>
        <v>4309.3742376999435</v>
      </c>
      <c r="DI99" s="73">
        <f t="shared" si="95"/>
        <v>122800.31601251032</v>
      </c>
    </row>
    <row r="100" spans="3:113">
      <c r="C100" s="85"/>
      <c r="D100" s="86"/>
      <c r="E100" s="86"/>
      <c r="F100" s="77"/>
      <c r="G100" s="86"/>
      <c r="H100" s="92"/>
      <c r="I100" s="87"/>
      <c r="J100" s="87"/>
      <c r="K100" s="87"/>
      <c r="L100" s="87"/>
      <c r="M100" s="87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</row>
    <row r="101" spans="3:113">
      <c r="C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</row>
    <row r="102" spans="3:113">
      <c r="C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3:113" ht="30" customHeight="1">
      <c r="C103" s="73"/>
      <c r="I103" s="73"/>
      <c r="J103" s="117" t="s">
        <v>21</v>
      </c>
      <c r="K103" s="117" t="s">
        <v>226</v>
      </c>
      <c r="L103" s="117" t="s">
        <v>225</v>
      </c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3:113">
      <c r="C104" s="73"/>
      <c r="J104" s="72"/>
      <c r="K104" s="72"/>
      <c r="L104" s="72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3:113" ht="7.5" customHeight="1">
      <c r="C105" s="73"/>
      <c r="I105" s="73"/>
      <c r="J105" s="129"/>
      <c r="K105" s="130"/>
      <c r="L105" s="13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3:113">
      <c r="C106" s="73"/>
      <c r="H106" s="81"/>
      <c r="I106" s="132" t="str">
        <f>B2</f>
        <v xml:space="preserve">SW2 Enterprise Centre </v>
      </c>
      <c r="J106" s="81">
        <v>21806325.616647542</v>
      </c>
      <c r="K106" s="83">
        <f>SUM(I99:L99)</f>
        <v>15036698.017253019</v>
      </c>
      <c r="L106" s="89">
        <f>SUM(I99:M99)</f>
        <v>17190170.934950523</v>
      </c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3:113">
      <c r="C107" s="73"/>
      <c r="H107" s="85"/>
      <c r="I107" s="86"/>
      <c r="J107" s="85"/>
      <c r="K107" s="134">
        <f>K106/J106</f>
        <v>0.68955670393977764</v>
      </c>
      <c r="L107" s="133">
        <f>L106/J106</f>
        <v>0.78831121011176131</v>
      </c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3:113">
      <c r="C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3:113">
      <c r="C109" s="73"/>
      <c r="I109" s="73"/>
      <c r="J109" s="73"/>
      <c r="K109" s="135" t="s">
        <v>48</v>
      </c>
      <c r="L109" s="136">
        <v>3.5000000000000003E-2</v>
      </c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3:113">
      <c r="C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3:113">
      <c r="C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3:113">
      <c r="C112" s="73"/>
      <c r="D112" s="73"/>
      <c r="E112" s="73"/>
      <c r="F112" s="74"/>
      <c r="G112" s="73"/>
      <c r="H112" s="73"/>
      <c r="I112" s="115"/>
      <c r="J112" s="115"/>
      <c r="K112" s="115"/>
      <c r="L112" s="115"/>
      <c r="M112" s="115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3:29">
      <c r="C113" s="73"/>
      <c r="D113" s="73"/>
      <c r="E113" s="73"/>
      <c r="F113" s="74"/>
      <c r="G113" s="73"/>
      <c r="H113" s="73"/>
      <c r="I113" s="115"/>
      <c r="J113" s="115"/>
      <c r="K113" s="115"/>
      <c r="L113" s="115"/>
      <c r="M113" s="115"/>
      <c r="N113" s="73"/>
      <c r="O113" s="107"/>
    </row>
    <row r="114" spans="3:29">
      <c r="C114" s="108"/>
      <c r="D114" s="90"/>
      <c r="E114" s="74"/>
      <c r="F114" s="128"/>
      <c r="G114" s="73"/>
      <c r="H114" s="73"/>
      <c r="I114" s="73"/>
      <c r="J114" s="73"/>
      <c r="K114" s="73"/>
      <c r="L114" s="73"/>
      <c r="M114" s="73"/>
      <c r="N114" s="73"/>
      <c r="O114" s="108"/>
      <c r="P114" s="94"/>
      <c r="Q114" s="94"/>
      <c r="R114" s="95"/>
      <c r="S114" s="94"/>
    </row>
    <row r="115" spans="3:29">
      <c r="C115" s="73"/>
      <c r="D115" s="90"/>
      <c r="E115" s="73"/>
      <c r="F115" s="128"/>
      <c r="G115" s="73"/>
      <c r="H115" s="73"/>
      <c r="I115" s="73"/>
      <c r="J115" s="73"/>
      <c r="K115" s="73"/>
      <c r="L115" s="73"/>
      <c r="M115" s="73"/>
      <c r="N115" s="73"/>
      <c r="O115" s="108"/>
      <c r="P115" s="94"/>
      <c r="Q115" s="94"/>
      <c r="R115" s="95"/>
      <c r="S115" s="94"/>
      <c r="W115" s="68"/>
      <c r="X115" s="68"/>
      <c r="Y115" s="68"/>
      <c r="Z115" s="68"/>
    </row>
    <row r="116" spans="3:29">
      <c r="C116" s="112"/>
      <c r="D116" s="90"/>
      <c r="E116" s="73"/>
      <c r="F116" s="128"/>
      <c r="G116" s="73"/>
      <c r="H116" s="90"/>
      <c r="I116" s="73"/>
      <c r="J116" s="73"/>
      <c r="K116" s="73"/>
      <c r="L116" s="73"/>
      <c r="M116" s="73"/>
      <c r="N116" s="73"/>
      <c r="O116" s="94"/>
      <c r="P116" s="94"/>
      <c r="Q116" s="94"/>
      <c r="R116" s="95"/>
      <c r="S116" s="94"/>
      <c r="Z116" s="71"/>
    </row>
    <row r="117" spans="3:29">
      <c r="C117" s="113"/>
      <c r="D117" s="90"/>
      <c r="E117" s="73"/>
      <c r="F117" s="73"/>
      <c r="G117" s="73"/>
      <c r="H117" s="90"/>
      <c r="I117" s="108"/>
      <c r="J117" s="108"/>
      <c r="K117" s="108"/>
      <c r="L117" s="108"/>
      <c r="M117" s="108"/>
      <c r="N117" s="108"/>
      <c r="O117" s="94"/>
      <c r="P117" s="94"/>
      <c r="Q117" s="94"/>
      <c r="R117" s="95"/>
      <c r="S117" s="94"/>
      <c r="W117" s="71"/>
      <c r="X117" s="71"/>
      <c r="Y117" s="98"/>
      <c r="Z117" s="71"/>
      <c r="AA117" s="71"/>
      <c r="AB117" s="71"/>
      <c r="AC117" s="71"/>
    </row>
    <row r="118" spans="3:29">
      <c r="C118" s="108"/>
      <c r="D118" s="90"/>
      <c r="E118" s="90"/>
      <c r="F118" s="74"/>
      <c r="G118" s="73"/>
      <c r="H118" s="73"/>
      <c r="I118" s="73"/>
      <c r="J118" s="73"/>
      <c r="K118" s="73"/>
      <c r="L118" s="73"/>
      <c r="M118" s="73"/>
      <c r="N118" s="73"/>
      <c r="O118" s="94"/>
      <c r="P118" s="94"/>
      <c r="Q118" s="94"/>
      <c r="R118" s="95"/>
      <c r="S118" s="94"/>
      <c r="W118" s="71"/>
      <c r="X118" s="71"/>
      <c r="Y118" s="71"/>
      <c r="Z118" s="71"/>
      <c r="AA118" s="71"/>
      <c r="AB118" s="71"/>
      <c r="AC118" s="71"/>
    </row>
    <row r="119" spans="3:29">
      <c r="C119" s="94"/>
      <c r="D119" s="109"/>
      <c r="E119" s="125"/>
      <c r="F119" s="74"/>
      <c r="G119" s="73"/>
      <c r="H119" s="73"/>
      <c r="I119" s="94"/>
      <c r="J119" s="94"/>
      <c r="K119" s="94"/>
      <c r="L119" s="94"/>
      <c r="M119" s="94"/>
      <c r="N119" s="94"/>
      <c r="W119" s="71"/>
      <c r="X119" s="71"/>
      <c r="Y119" s="71"/>
      <c r="Z119" s="71"/>
      <c r="AA119" s="71"/>
      <c r="AB119" s="71"/>
      <c r="AC119" s="71"/>
    </row>
    <row r="120" spans="3:29">
      <c r="C120" s="94"/>
      <c r="D120" s="109"/>
      <c r="E120" s="126"/>
      <c r="F120" s="74"/>
      <c r="G120" s="73"/>
      <c r="H120" s="73"/>
      <c r="I120" s="94"/>
      <c r="J120" s="94"/>
      <c r="K120" s="94"/>
      <c r="L120" s="94"/>
      <c r="M120" s="94"/>
      <c r="N120" s="94"/>
      <c r="O120" s="94"/>
      <c r="P120" s="94"/>
      <c r="Q120" s="94"/>
      <c r="R120" s="95"/>
      <c r="S120" s="94"/>
      <c r="W120" s="71"/>
      <c r="X120" s="71"/>
      <c r="Y120" s="71"/>
      <c r="Z120" s="71"/>
      <c r="AA120" s="71"/>
      <c r="AB120" s="71"/>
      <c r="AC120" s="71"/>
    </row>
    <row r="121" spans="3:29">
      <c r="D121" s="109"/>
      <c r="E121" s="127"/>
      <c r="F121" s="74"/>
      <c r="G121" s="110"/>
      <c r="H121" s="115"/>
      <c r="I121" s="94"/>
      <c r="J121" s="94"/>
      <c r="K121" s="94"/>
      <c r="L121" s="94"/>
      <c r="M121" s="94"/>
      <c r="N121" s="94"/>
      <c r="W121" s="71"/>
      <c r="X121" s="71"/>
      <c r="Y121" s="71"/>
      <c r="Z121" s="71"/>
      <c r="AA121" s="71"/>
      <c r="AB121" s="71"/>
      <c r="AC121" s="71"/>
    </row>
    <row r="122" spans="3:29">
      <c r="C122" s="96"/>
      <c r="D122" s="73"/>
      <c r="E122" s="84"/>
      <c r="F122" s="74"/>
      <c r="G122" s="110"/>
      <c r="H122" s="115"/>
      <c r="I122" s="94"/>
      <c r="J122" s="94"/>
      <c r="K122" s="94"/>
      <c r="L122" s="94"/>
      <c r="M122" s="94"/>
      <c r="N122" s="94"/>
      <c r="O122" s="94"/>
      <c r="P122" s="94"/>
      <c r="Q122" s="94"/>
      <c r="R122" s="95"/>
      <c r="S122" s="94"/>
      <c r="W122" s="71"/>
      <c r="X122" s="71"/>
      <c r="Y122" s="71"/>
      <c r="Z122" s="71"/>
      <c r="AA122" s="71"/>
      <c r="AB122" s="71"/>
      <c r="AC122" s="71"/>
    </row>
    <row r="123" spans="3:29">
      <c r="D123" s="90"/>
      <c r="E123" s="90"/>
      <c r="F123" s="74"/>
      <c r="G123" s="73"/>
      <c r="H123" s="73"/>
      <c r="I123" s="94"/>
      <c r="J123" s="94"/>
      <c r="K123" s="94"/>
      <c r="L123" s="94"/>
      <c r="M123" s="94"/>
      <c r="N123" s="94"/>
      <c r="O123" s="94"/>
      <c r="P123" s="94"/>
      <c r="Q123" s="94"/>
      <c r="R123" s="95"/>
      <c r="S123" s="94"/>
      <c r="W123" s="71"/>
      <c r="X123" s="71"/>
      <c r="Y123" s="71"/>
      <c r="Z123" s="71"/>
      <c r="AA123" s="71"/>
      <c r="AB123" s="71"/>
      <c r="AC123" s="71"/>
    </row>
    <row r="124" spans="3:29">
      <c r="C124" s="96"/>
      <c r="D124" s="110"/>
      <c r="E124" s="111"/>
      <c r="F124" s="74"/>
      <c r="G124" s="73"/>
      <c r="H124" s="73"/>
      <c r="O124" s="94"/>
      <c r="P124" s="94"/>
      <c r="Q124" s="94"/>
      <c r="R124" s="95"/>
      <c r="S124" s="94"/>
      <c r="W124" s="71"/>
      <c r="X124" s="71"/>
      <c r="Y124" s="71"/>
      <c r="Z124" s="71"/>
      <c r="AA124" s="71"/>
      <c r="AB124" s="71"/>
      <c r="AC124" s="71"/>
    </row>
    <row r="125" spans="3:29">
      <c r="C125" s="94"/>
      <c r="D125" s="73"/>
      <c r="E125" s="84"/>
      <c r="F125" s="74"/>
      <c r="G125" s="73"/>
      <c r="H125" s="73"/>
      <c r="I125" s="94"/>
      <c r="J125" s="94"/>
      <c r="K125" s="94"/>
      <c r="L125" s="94"/>
      <c r="M125" s="94"/>
      <c r="N125" s="94"/>
      <c r="O125" s="94"/>
      <c r="P125" s="94"/>
      <c r="Q125" s="94"/>
      <c r="R125" s="95"/>
      <c r="S125" s="94"/>
      <c r="W125" s="71"/>
      <c r="X125" s="71"/>
      <c r="Y125" s="71"/>
      <c r="Z125" s="71"/>
      <c r="AA125" s="71"/>
      <c r="AB125" s="71"/>
      <c r="AC125" s="71"/>
    </row>
    <row r="126" spans="3:29">
      <c r="C126" s="94"/>
      <c r="D126" s="108"/>
      <c r="E126" s="108"/>
      <c r="F126" s="114"/>
      <c r="G126" s="108"/>
      <c r="H126" s="108"/>
      <c r="O126" s="94"/>
      <c r="P126" s="94"/>
      <c r="Q126" s="94"/>
      <c r="R126" s="95"/>
      <c r="S126" s="94"/>
      <c r="W126" s="71"/>
      <c r="X126" s="71"/>
      <c r="Y126" s="71"/>
      <c r="Z126" s="71"/>
      <c r="AA126" s="71"/>
      <c r="AB126" s="71"/>
      <c r="AC126" s="71"/>
    </row>
    <row r="127" spans="3:29">
      <c r="C127" s="94"/>
      <c r="D127" s="73"/>
      <c r="E127" s="74"/>
      <c r="F127" s="73"/>
      <c r="G127" s="73"/>
      <c r="H127" s="73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W127" s="71"/>
      <c r="X127" s="71"/>
      <c r="Y127" s="71"/>
      <c r="Z127" s="71"/>
      <c r="AA127" s="71"/>
      <c r="AB127" s="71"/>
      <c r="AC127" s="71"/>
    </row>
    <row r="128" spans="3:29">
      <c r="C128" s="94"/>
      <c r="D128" s="112"/>
      <c r="E128" s="73"/>
      <c r="F128" s="73"/>
      <c r="G128" s="108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5"/>
      <c r="S128" s="94"/>
      <c r="W128" s="71"/>
      <c r="X128" s="71"/>
      <c r="Y128" s="71"/>
      <c r="Z128" s="71"/>
      <c r="AA128" s="71"/>
      <c r="AB128" s="71"/>
      <c r="AC128" s="71"/>
    </row>
    <row r="129" spans="3:19">
      <c r="C129" s="94"/>
      <c r="D129" s="113"/>
      <c r="E129" s="73"/>
      <c r="F129" s="123"/>
      <c r="G129" s="108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5"/>
      <c r="S129" s="94"/>
    </row>
    <row r="130" spans="3:19">
      <c r="C130" s="96"/>
      <c r="D130" s="94"/>
      <c r="E130" s="94"/>
      <c r="F130" s="93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5"/>
      <c r="S130" s="94"/>
    </row>
    <row r="131" spans="3:19">
      <c r="C131" s="94"/>
      <c r="D131" s="94"/>
      <c r="E131" s="94"/>
      <c r="F131" s="97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5"/>
      <c r="S131" s="94"/>
    </row>
    <row r="132" spans="3:19">
      <c r="C132" s="94"/>
      <c r="D132" s="94"/>
      <c r="E132" s="94"/>
      <c r="F132" s="97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5"/>
      <c r="S132" s="94"/>
    </row>
    <row r="133" spans="3:19">
      <c r="C133" s="94"/>
      <c r="D133" s="96"/>
      <c r="E133" s="94"/>
      <c r="F133" s="97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5"/>
      <c r="S133" s="94"/>
    </row>
    <row r="134" spans="3:19">
      <c r="C134" s="94"/>
      <c r="D134" s="94"/>
      <c r="E134" s="94"/>
      <c r="F134" s="97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5"/>
      <c r="S134" s="94"/>
    </row>
    <row r="135" spans="3:19">
      <c r="C135" s="96"/>
      <c r="D135" s="94"/>
      <c r="E135" s="94"/>
      <c r="F135" s="97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5"/>
      <c r="S135" s="94"/>
    </row>
    <row r="136" spans="3:19">
      <c r="C136" s="94"/>
      <c r="D136" s="94"/>
      <c r="E136" s="94"/>
      <c r="F136" s="97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5"/>
      <c r="S136" s="94"/>
    </row>
    <row r="137" spans="3:19">
      <c r="C137" s="94"/>
      <c r="D137" s="94"/>
      <c r="E137" s="94"/>
      <c r="F137" s="97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5"/>
      <c r="S137" s="94"/>
    </row>
    <row r="138" spans="3:19">
      <c r="C138" s="94"/>
      <c r="D138" s="96"/>
      <c r="E138" s="94"/>
      <c r="F138" s="97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5"/>
      <c r="S138" s="94"/>
    </row>
    <row r="139" spans="3:19">
      <c r="C139" s="94"/>
      <c r="D139" s="94"/>
      <c r="E139" s="94"/>
      <c r="F139" s="97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5"/>
      <c r="S139" s="94"/>
    </row>
    <row r="140" spans="3:19">
      <c r="C140" s="94"/>
      <c r="D140" s="94"/>
      <c r="E140" s="94"/>
      <c r="F140" s="97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5"/>
      <c r="S140" s="94"/>
    </row>
    <row r="141" spans="3:19">
      <c r="C141" s="96"/>
      <c r="D141" s="94"/>
      <c r="E141" s="94"/>
      <c r="F141" s="97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5"/>
      <c r="S141" s="94"/>
    </row>
    <row r="142" spans="3:19">
      <c r="C142" s="94"/>
      <c r="D142" s="94"/>
      <c r="E142" s="94"/>
      <c r="F142" s="97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5"/>
      <c r="S142" s="94"/>
    </row>
    <row r="143" spans="3:19">
      <c r="C143" s="94"/>
      <c r="D143" s="94"/>
      <c r="E143" s="94"/>
      <c r="F143" s="97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5"/>
      <c r="S143" s="94"/>
    </row>
    <row r="144" spans="3:19">
      <c r="C144" s="94"/>
      <c r="D144" s="96"/>
      <c r="E144" s="94"/>
      <c r="F144" s="97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5"/>
      <c r="S144" s="94"/>
    </row>
    <row r="145" spans="3:19">
      <c r="C145" s="96"/>
      <c r="D145" s="94"/>
      <c r="E145" s="94"/>
      <c r="F145" s="97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5"/>
      <c r="S145" s="94"/>
    </row>
    <row r="146" spans="3:19">
      <c r="C146" s="94"/>
      <c r="D146" s="94"/>
      <c r="E146" s="94"/>
      <c r="F146" s="97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5"/>
      <c r="S146" s="94"/>
    </row>
    <row r="147" spans="3:19">
      <c r="C147" s="96"/>
      <c r="D147" s="94"/>
      <c r="E147" s="94"/>
      <c r="F147" s="97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5"/>
      <c r="S147" s="94"/>
    </row>
    <row r="148" spans="3:19">
      <c r="C148" s="94"/>
      <c r="D148" s="96"/>
      <c r="E148" s="94"/>
      <c r="F148" s="97"/>
      <c r="G148" s="94"/>
      <c r="H148" s="94"/>
      <c r="I148" s="94"/>
      <c r="J148" s="94"/>
      <c r="K148" s="94"/>
      <c r="L148" s="94"/>
      <c r="M148" s="94"/>
      <c r="N148" s="94"/>
    </row>
    <row r="149" spans="3:19">
      <c r="C149" s="96"/>
      <c r="D149" s="94"/>
      <c r="E149" s="94"/>
      <c r="F149" s="97"/>
      <c r="G149" s="94"/>
      <c r="H149" s="94"/>
      <c r="I149" s="94"/>
      <c r="J149" s="94"/>
      <c r="K149" s="94"/>
      <c r="L149" s="94"/>
      <c r="M149" s="94"/>
      <c r="N149" s="94"/>
    </row>
    <row r="150" spans="3:19">
      <c r="D150" s="96"/>
      <c r="E150" s="94"/>
      <c r="F150" s="97"/>
      <c r="G150" s="94"/>
      <c r="H150" s="94"/>
      <c r="I150" s="94"/>
      <c r="J150" s="94"/>
      <c r="K150" s="94"/>
      <c r="L150" s="94"/>
      <c r="M150" s="94"/>
      <c r="N150" s="94"/>
    </row>
    <row r="151" spans="3:19">
      <c r="D151" s="94"/>
      <c r="E151" s="94"/>
      <c r="F151" s="97"/>
      <c r="G151" s="94"/>
      <c r="H151" s="94"/>
      <c r="I151" s="94"/>
      <c r="J151" s="94"/>
      <c r="K151" s="94"/>
      <c r="L151" s="94"/>
      <c r="M151" s="94"/>
      <c r="N151" s="94"/>
    </row>
    <row r="152" spans="3:19">
      <c r="D152" s="96"/>
      <c r="E152" s="94"/>
      <c r="F152" s="97"/>
      <c r="G152" s="94"/>
      <c r="H152" s="94"/>
      <c r="I152" s="94"/>
      <c r="J152" s="94"/>
      <c r="K152" s="94"/>
      <c r="L152" s="94"/>
      <c r="M152" s="94"/>
      <c r="N152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36" orientation="portrait" r:id="rId1"/>
  <headerFooter alignWithMargins="0"/>
  <colBreaks count="2" manualBreakCount="2">
    <brk id="13" max="57" man="1"/>
    <brk id="35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O104"/>
  <sheetViews>
    <sheetView topLeftCell="P34" workbookViewId="0">
      <selection activeCell="H90" sqref="H86:AB90"/>
    </sheetView>
  </sheetViews>
  <sheetFormatPr defaultRowHeight="12.75"/>
  <cols>
    <col min="1" max="2" width="2.85546875" style="7" customWidth="1"/>
    <col min="3" max="3" width="25.85546875" style="7" bestFit="1" customWidth="1"/>
    <col min="4" max="4" width="14.140625" style="7" customWidth="1"/>
    <col min="5" max="5" width="14.140625" style="8" hidden="1" customWidth="1"/>
    <col min="6" max="6" width="16.7109375" style="7" bestFit="1" customWidth="1"/>
    <col min="7" max="7" width="26.85546875" style="7" bestFit="1" customWidth="1"/>
    <col min="8" max="8" width="23" style="7" bestFit="1" customWidth="1"/>
    <col min="9" max="9" width="21.42578125" style="7" customWidth="1"/>
    <col min="10" max="24" width="9.7109375" style="7" bestFit="1" customWidth="1"/>
    <col min="25" max="25" width="1.42578125" style="7" customWidth="1"/>
    <col min="26" max="35" width="9.7109375" style="7" bestFit="1" customWidth="1"/>
    <col min="36" max="39" width="8.7109375" style="7" bestFit="1" customWidth="1"/>
    <col min="40" max="16384" width="9.140625" style="7"/>
  </cols>
  <sheetData>
    <row r="2" spans="2:41">
      <c r="B2" s="1" t="s">
        <v>0</v>
      </c>
    </row>
    <row r="3" spans="2:41">
      <c r="B3" s="1" t="s">
        <v>1</v>
      </c>
    </row>
    <row r="4" spans="2:41">
      <c r="B4" s="1" t="s">
        <v>36</v>
      </c>
    </row>
    <row r="5" spans="2:41"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</row>
    <row r="6" spans="2:41">
      <c r="C6" s="19" t="s">
        <v>2</v>
      </c>
      <c r="D6" s="15" t="s">
        <v>21</v>
      </c>
      <c r="E6" s="16" t="s">
        <v>25</v>
      </c>
      <c r="F6" s="19" t="s">
        <v>22</v>
      </c>
      <c r="G6" s="19" t="s">
        <v>34</v>
      </c>
      <c r="H6" s="19" t="s">
        <v>33</v>
      </c>
      <c r="I6" s="19" t="s">
        <v>32</v>
      </c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2:41">
      <c r="C7" s="24"/>
      <c r="D7" s="25"/>
      <c r="E7" s="26"/>
      <c r="F7" s="24"/>
      <c r="G7" s="24"/>
      <c r="H7" s="24"/>
      <c r="I7" s="27"/>
      <c r="J7" s="28">
        <v>1</v>
      </c>
      <c r="K7" s="28">
        <v>2</v>
      </c>
      <c r="L7" s="28">
        <v>3</v>
      </c>
      <c r="M7" s="28">
        <v>4</v>
      </c>
      <c r="N7" s="28">
        <v>5</v>
      </c>
      <c r="O7" s="28">
        <v>6</v>
      </c>
      <c r="P7" s="28">
        <v>7</v>
      </c>
      <c r="Q7" s="28">
        <v>8</v>
      </c>
      <c r="R7" s="28">
        <v>9</v>
      </c>
      <c r="S7" s="28">
        <v>10</v>
      </c>
      <c r="T7" s="28">
        <v>11</v>
      </c>
      <c r="U7" s="28">
        <v>12</v>
      </c>
      <c r="V7" s="28">
        <v>13</v>
      </c>
      <c r="W7" s="28">
        <v>14</v>
      </c>
      <c r="X7" s="65">
        <v>15</v>
      </c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25"/>
    </row>
    <row r="8" spans="2:41" s="8" customFormat="1">
      <c r="C8" s="29"/>
      <c r="D8" s="30"/>
      <c r="E8" s="30"/>
      <c r="F8" s="29"/>
      <c r="G8" s="29"/>
      <c r="H8" s="29"/>
      <c r="I8" s="31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66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26"/>
      <c r="AO8" s="26"/>
    </row>
    <row r="9" spans="2:41">
      <c r="C9" s="24" t="s">
        <v>3</v>
      </c>
      <c r="D9" s="25">
        <v>6000</v>
      </c>
      <c r="E9" s="32">
        <v>0</v>
      </c>
      <c r="F9" s="33">
        <v>12</v>
      </c>
      <c r="G9" s="24">
        <v>6900</v>
      </c>
      <c r="H9" s="33">
        <v>2</v>
      </c>
      <c r="I9" s="27">
        <v>200</v>
      </c>
      <c r="J9" s="24">
        <v>0</v>
      </c>
      <c r="K9" s="24">
        <v>200</v>
      </c>
      <c r="L9" s="24">
        <v>0</v>
      </c>
      <c r="M9" s="24">
        <v>200</v>
      </c>
      <c r="N9" s="24">
        <v>0</v>
      </c>
      <c r="O9" s="24">
        <v>200</v>
      </c>
      <c r="P9" s="24">
        <v>0</v>
      </c>
      <c r="Q9" s="24">
        <v>200</v>
      </c>
      <c r="R9" s="24">
        <v>0</v>
      </c>
      <c r="S9" s="24">
        <v>200</v>
      </c>
      <c r="T9" s="24">
        <v>0</v>
      </c>
      <c r="U9" s="24">
        <v>7100</v>
      </c>
      <c r="V9" s="24">
        <v>0</v>
      </c>
      <c r="W9" s="24">
        <v>200</v>
      </c>
      <c r="X9" s="27">
        <v>0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2:41">
      <c r="C10" s="24" t="s">
        <v>4</v>
      </c>
      <c r="D10" s="25">
        <v>4120</v>
      </c>
      <c r="E10" s="32">
        <v>0</v>
      </c>
      <c r="F10" s="33">
        <v>35</v>
      </c>
      <c r="G10" s="24">
        <v>8240</v>
      </c>
      <c r="H10" s="33">
        <v>30</v>
      </c>
      <c r="I10" s="27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7">
        <v>0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2:41">
      <c r="C11" s="24" t="s">
        <v>5</v>
      </c>
      <c r="D11" s="25">
        <v>12000</v>
      </c>
      <c r="E11" s="32">
        <v>0</v>
      </c>
      <c r="F11" s="34">
        <v>27</v>
      </c>
      <c r="G11" s="24">
        <v>13200</v>
      </c>
      <c r="H11" s="33">
        <v>5</v>
      </c>
      <c r="I11" s="27">
        <v>750</v>
      </c>
      <c r="J11" s="24">
        <v>0</v>
      </c>
      <c r="K11" s="24">
        <v>0</v>
      </c>
      <c r="L11" s="24">
        <v>0</v>
      </c>
      <c r="M11" s="24">
        <v>0</v>
      </c>
      <c r="N11" s="24">
        <v>750</v>
      </c>
      <c r="O11" s="24">
        <v>0</v>
      </c>
      <c r="P11" s="24">
        <v>0</v>
      </c>
      <c r="Q11" s="24">
        <v>0</v>
      </c>
      <c r="R11" s="24">
        <v>0</v>
      </c>
      <c r="S11" s="24">
        <v>750</v>
      </c>
      <c r="T11" s="24">
        <v>0</v>
      </c>
      <c r="U11" s="24">
        <v>0</v>
      </c>
      <c r="V11" s="24">
        <v>0</v>
      </c>
      <c r="W11" s="24">
        <v>0</v>
      </c>
      <c r="X11" s="27">
        <v>750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2:41">
      <c r="C12" s="24" t="s">
        <v>6</v>
      </c>
      <c r="D12" s="25">
        <v>6600</v>
      </c>
      <c r="E12" s="32">
        <v>0</v>
      </c>
      <c r="F12" s="35">
        <v>27</v>
      </c>
      <c r="G12" s="24">
        <v>6600</v>
      </c>
      <c r="H12" s="33">
        <v>3</v>
      </c>
      <c r="I12" s="27">
        <v>250</v>
      </c>
      <c r="J12" s="24">
        <v>0</v>
      </c>
      <c r="K12" s="24">
        <v>0</v>
      </c>
      <c r="L12" s="24">
        <v>250</v>
      </c>
      <c r="M12" s="24">
        <v>0</v>
      </c>
      <c r="N12" s="24">
        <v>0</v>
      </c>
      <c r="O12" s="24">
        <v>250</v>
      </c>
      <c r="P12" s="24">
        <v>0</v>
      </c>
      <c r="Q12" s="24">
        <v>0</v>
      </c>
      <c r="R12" s="24">
        <v>250</v>
      </c>
      <c r="S12" s="24">
        <v>0</v>
      </c>
      <c r="T12" s="24">
        <v>0</v>
      </c>
      <c r="U12" s="24">
        <v>250</v>
      </c>
      <c r="V12" s="24">
        <v>0</v>
      </c>
      <c r="W12" s="24">
        <v>0</v>
      </c>
      <c r="X12" s="27">
        <v>250</v>
      </c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2:41">
      <c r="C13" s="24" t="s">
        <v>7</v>
      </c>
      <c r="D13" s="36">
        <v>2400</v>
      </c>
      <c r="E13" s="32">
        <v>0</v>
      </c>
      <c r="F13" s="33">
        <v>25</v>
      </c>
      <c r="G13" s="24">
        <v>2400</v>
      </c>
      <c r="H13" s="33">
        <v>2</v>
      </c>
      <c r="I13" s="27">
        <v>250</v>
      </c>
      <c r="J13" s="24">
        <v>0</v>
      </c>
      <c r="K13" s="24">
        <v>250</v>
      </c>
      <c r="L13" s="24">
        <v>0</v>
      </c>
      <c r="M13" s="24">
        <v>250</v>
      </c>
      <c r="N13" s="24">
        <v>0</v>
      </c>
      <c r="O13" s="24">
        <v>250</v>
      </c>
      <c r="P13" s="24">
        <v>0</v>
      </c>
      <c r="Q13" s="24">
        <v>250</v>
      </c>
      <c r="R13" s="24">
        <v>0</v>
      </c>
      <c r="S13" s="24">
        <v>250</v>
      </c>
      <c r="T13" s="24">
        <v>0</v>
      </c>
      <c r="U13" s="24">
        <v>250</v>
      </c>
      <c r="V13" s="24">
        <v>0</v>
      </c>
      <c r="W13" s="24">
        <v>250</v>
      </c>
      <c r="X13" s="27">
        <v>0</v>
      </c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2:41">
      <c r="C14" s="24" t="s">
        <v>8</v>
      </c>
      <c r="D14" s="25">
        <v>76000</v>
      </c>
      <c r="E14" s="32">
        <v>0</v>
      </c>
      <c r="F14" s="33">
        <v>80</v>
      </c>
      <c r="G14" s="24">
        <v>95000</v>
      </c>
      <c r="H14" s="33">
        <v>15</v>
      </c>
      <c r="I14" s="27">
        <v>2500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7">
        <v>2500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2:41">
      <c r="C15" s="24" t="s">
        <v>9</v>
      </c>
      <c r="D15" s="25">
        <v>20000</v>
      </c>
      <c r="E15" s="32">
        <v>0</v>
      </c>
      <c r="F15" s="33">
        <v>55</v>
      </c>
      <c r="G15" s="24">
        <v>22000</v>
      </c>
      <c r="H15" s="33">
        <v>10</v>
      </c>
      <c r="I15" s="27">
        <v>600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600</v>
      </c>
      <c r="T15" s="24">
        <v>0</v>
      </c>
      <c r="U15" s="24">
        <v>0</v>
      </c>
      <c r="V15" s="24">
        <v>0</v>
      </c>
      <c r="W15" s="24">
        <v>0</v>
      </c>
      <c r="X15" s="27">
        <v>0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2:41">
      <c r="C16" s="24" t="s">
        <v>10</v>
      </c>
      <c r="D16" s="25">
        <v>6000</v>
      </c>
      <c r="E16" s="32">
        <v>0</v>
      </c>
      <c r="F16" s="33">
        <v>14</v>
      </c>
      <c r="G16" s="24">
        <v>6300</v>
      </c>
      <c r="H16" s="33">
        <v>5</v>
      </c>
      <c r="I16" s="27">
        <v>600</v>
      </c>
      <c r="J16" s="24">
        <v>0</v>
      </c>
      <c r="K16" s="24">
        <v>0</v>
      </c>
      <c r="L16" s="24">
        <v>0</v>
      </c>
      <c r="M16" s="24">
        <v>0</v>
      </c>
      <c r="N16" s="24">
        <v>600</v>
      </c>
      <c r="O16" s="24">
        <v>0</v>
      </c>
      <c r="P16" s="24">
        <v>0</v>
      </c>
      <c r="Q16" s="24">
        <v>0</v>
      </c>
      <c r="R16" s="24">
        <v>0</v>
      </c>
      <c r="S16" s="24">
        <v>600</v>
      </c>
      <c r="T16" s="24">
        <v>0</v>
      </c>
      <c r="U16" s="24">
        <v>0</v>
      </c>
      <c r="V16" s="24">
        <v>0</v>
      </c>
      <c r="W16" s="24">
        <v>6300</v>
      </c>
      <c r="X16" s="27">
        <v>600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3:41">
      <c r="C17" s="24" t="s">
        <v>11</v>
      </c>
      <c r="D17" s="25">
        <v>900</v>
      </c>
      <c r="E17" s="32">
        <v>0</v>
      </c>
      <c r="F17" s="33">
        <v>40</v>
      </c>
      <c r="G17" s="24">
        <v>900</v>
      </c>
      <c r="H17" s="33">
        <v>40</v>
      </c>
      <c r="I17" s="27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7">
        <v>0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3:41">
      <c r="C18" s="24" t="s">
        <v>12</v>
      </c>
      <c r="D18" s="25">
        <v>1920</v>
      </c>
      <c r="E18" s="32">
        <v>0</v>
      </c>
      <c r="F18" s="35">
        <v>18</v>
      </c>
      <c r="G18" s="24">
        <v>2016</v>
      </c>
      <c r="H18" s="33">
        <v>5</v>
      </c>
      <c r="I18" s="27">
        <v>100</v>
      </c>
      <c r="J18" s="24">
        <v>0</v>
      </c>
      <c r="K18" s="24">
        <v>0</v>
      </c>
      <c r="L18" s="24">
        <v>0</v>
      </c>
      <c r="M18" s="24">
        <v>0</v>
      </c>
      <c r="N18" s="24">
        <v>100</v>
      </c>
      <c r="O18" s="24">
        <v>0</v>
      </c>
      <c r="P18" s="24">
        <v>0</v>
      </c>
      <c r="Q18" s="24">
        <v>0</v>
      </c>
      <c r="R18" s="24">
        <v>0</v>
      </c>
      <c r="S18" s="24">
        <v>100</v>
      </c>
      <c r="T18" s="24">
        <v>0</v>
      </c>
      <c r="U18" s="24">
        <v>0</v>
      </c>
      <c r="V18" s="24">
        <v>0</v>
      </c>
      <c r="W18" s="24">
        <v>0</v>
      </c>
      <c r="X18" s="27">
        <v>100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3:41">
      <c r="C19" s="24" t="s">
        <v>13</v>
      </c>
      <c r="D19" s="25">
        <v>2100</v>
      </c>
      <c r="E19" s="32">
        <v>0</v>
      </c>
      <c r="F19" s="33">
        <v>25</v>
      </c>
      <c r="G19" s="24">
        <v>2205</v>
      </c>
      <c r="H19" s="33">
        <v>5</v>
      </c>
      <c r="I19" s="27">
        <v>150</v>
      </c>
      <c r="J19" s="24">
        <v>0</v>
      </c>
      <c r="K19" s="24">
        <v>0</v>
      </c>
      <c r="L19" s="24">
        <v>0</v>
      </c>
      <c r="M19" s="24">
        <v>0</v>
      </c>
      <c r="N19" s="24">
        <v>150</v>
      </c>
      <c r="O19" s="24">
        <v>0</v>
      </c>
      <c r="P19" s="24">
        <v>0</v>
      </c>
      <c r="Q19" s="24">
        <v>0</v>
      </c>
      <c r="R19" s="24">
        <v>0</v>
      </c>
      <c r="S19" s="24">
        <v>150</v>
      </c>
      <c r="T19" s="24">
        <v>0</v>
      </c>
      <c r="U19" s="24">
        <v>0</v>
      </c>
      <c r="V19" s="24">
        <v>0</v>
      </c>
      <c r="W19" s="24">
        <v>0</v>
      </c>
      <c r="X19" s="27">
        <v>150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3:41">
      <c r="C20" s="24" t="s">
        <v>14</v>
      </c>
      <c r="D20" s="25">
        <v>7680</v>
      </c>
      <c r="E20" s="32">
        <v>0</v>
      </c>
      <c r="F20" s="33">
        <v>15</v>
      </c>
      <c r="G20" s="24">
        <v>9600</v>
      </c>
      <c r="H20" s="33">
        <v>3</v>
      </c>
      <c r="I20" s="27">
        <v>60</v>
      </c>
      <c r="J20" s="24">
        <v>0</v>
      </c>
      <c r="K20" s="24">
        <v>0</v>
      </c>
      <c r="L20" s="24">
        <v>60</v>
      </c>
      <c r="M20" s="24">
        <v>0</v>
      </c>
      <c r="N20" s="24">
        <v>0</v>
      </c>
      <c r="O20" s="24">
        <v>60</v>
      </c>
      <c r="P20" s="24">
        <v>0</v>
      </c>
      <c r="Q20" s="24">
        <v>0</v>
      </c>
      <c r="R20" s="24">
        <v>60</v>
      </c>
      <c r="S20" s="24">
        <v>0</v>
      </c>
      <c r="T20" s="24">
        <v>0</v>
      </c>
      <c r="U20" s="24">
        <v>60</v>
      </c>
      <c r="V20" s="24">
        <v>0</v>
      </c>
      <c r="W20" s="24">
        <v>0</v>
      </c>
      <c r="X20" s="27">
        <v>9660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3:41">
      <c r="C21" s="24" t="s">
        <v>15</v>
      </c>
      <c r="D21" s="25">
        <v>2000</v>
      </c>
      <c r="E21" s="32">
        <v>0</v>
      </c>
      <c r="F21" s="33">
        <v>15</v>
      </c>
      <c r="G21" s="24">
        <v>2200</v>
      </c>
      <c r="H21" s="33">
        <v>15</v>
      </c>
      <c r="I21" s="27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7">
        <v>2200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3:41">
      <c r="C22" s="24" t="s">
        <v>16</v>
      </c>
      <c r="D22" s="25">
        <v>16000</v>
      </c>
      <c r="E22" s="32">
        <v>0</v>
      </c>
      <c r="F22" s="33">
        <v>18</v>
      </c>
      <c r="G22" s="24">
        <v>17600</v>
      </c>
      <c r="H22" s="33">
        <v>1</v>
      </c>
      <c r="I22" s="27">
        <v>1200</v>
      </c>
      <c r="J22" s="24">
        <v>1200</v>
      </c>
      <c r="K22" s="24">
        <v>1200</v>
      </c>
      <c r="L22" s="24">
        <v>1200</v>
      </c>
      <c r="M22" s="24">
        <v>1200</v>
      </c>
      <c r="N22" s="24">
        <v>1200</v>
      </c>
      <c r="O22" s="24">
        <v>1200</v>
      </c>
      <c r="P22" s="24">
        <v>1200</v>
      </c>
      <c r="Q22" s="24">
        <v>1200</v>
      </c>
      <c r="R22" s="24">
        <v>1200</v>
      </c>
      <c r="S22" s="24">
        <v>1200</v>
      </c>
      <c r="T22" s="24">
        <v>1200</v>
      </c>
      <c r="U22" s="24">
        <v>1200</v>
      </c>
      <c r="V22" s="24">
        <v>1200</v>
      </c>
      <c r="W22" s="24">
        <v>1200</v>
      </c>
      <c r="X22" s="27">
        <v>1200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3:41">
      <c r="C23" s="24" t="s">
        <v>17</v>
      </c>
      <c r="D23" s="36">
        <v>8000</v>
      </c>
      <c r="E23" s="32">
        <v>0</v>
      </c>
      <c r="F23" s="33">
        <v>18</v>
      </c>
      <c r="G23" s="24">
        <v>8800</v>
      </c>
      <c r="H23" s="33">
        <v>1</v>
      </c>
      <c r="I23" s="27">
        <v>75</v>
      </c>
      <c r="J23" s="24">
        <v>75</v>
      </c>
      <c r="K23" s="24">
        <v>75</v>
      </c>
      <c r="L23" s="24">
        <v>75</v>
      </c>
      <c r="M23" s="24">
        <v>75</v>
      </c>
      <c r="N23" s="24">
        <v>75</v>
      </c>
      <c r="O23" s="24">
        <v>75</v>
      </c>
      <c r="P23" s="24">
        <v>75</v>
      </c>
      <c r="Q23" s="24">
        <v>75</v>
      </c>
      <c r="R23" s="24">
        <v>75</v>
      </c>
      <c r="S23" s="24">
        <v>75</v>
      </c>
      <c r="T23" s="24">
        <v>75</v>
      </c>
      <c r="U23" s="24">
        <v>75</v>
      </c>
      <c r="V23" s="24">
        <v>75</v>
      </c>
      <c r="W23" s="24">
        <v>75</v>
      </c>
      <c r="X23" s="27">
        <v>75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3:41">
      <c r="C24" s="24" t="s">
        <v>18</v>
      </c>
      <c r="D24" s="25">
        <v>0</v>
      </c>
      <c r="E24" s="32">
        <v>0</v>
      </c>
      <c r="F24" s="33">
        <v>20</v>
      </c>
      <c r="G24" s="24">
        <v>0</v>
      </c>
      <c r="H24" s="33">
        <v>20</v>
      </c>
      <c r="I24" s="27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7">
        <v>0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3:41">
      <c r="C25" s="24" t="s">
        <v>19</v>
      </c>
      <c r="D25" s="25">
        <v>10000</v>
      </c>
      <c r="E25" s="32">
        <v>0</v>
      </c>
      <c r="F25" s="33">
        <v>20</v>
      </c>
      <c r="G25" s="24">
        <v>12000</v>
      </c>
      <c r="H25" s="33">
        <v>20</v>
      </c>
      <c r="I25" s="27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7">
        <v>0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3:41">
      <c r="C26" s="37" t="s">
        <v>23</v>
      </c>
      <c r="D26" s="25">
        <v>6000</v>
      </c>
      <c r="E26" s="32">
        <v>0</v>
      </c>
      <c r="F26" s="33">
        <v>60</v>
      </c>
      <c r="G26" s="24">
        <v>12000</v>
      </c>
      <c r="H26" s="33">
        <v>10</v>
      </c>
      <c r="I26" s="27">
        <v>1000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1000</v>
      </c>
      <c r="T26" s="24">
        <v>0</v>
      </c>
      <c r="U26" s="24">
        <v>0</v>
      </c>
      <c r="V26" s="24">
        <v>0</v>
      </c>
      <c r="W26" s="24">
        <v>0</v>
      </c>
      <c r="X26" s="27">
        <v>0</v>
      </c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3:41">
      <c r="C27" s="24" t="s">
        <v>20</v>
      </c>
      <c r="D27" s="25">
        <v>1000</v>
      </c>
      <c r="E27" s="32">
        <v>0</v>
      </c>
      <c r="F27" s="33">
        <v>12</v>
      </c>
      <c r="G27" s="24">
        <v>1100</v>
      </c>
      <c r="H27" s="33">
        <v>5</v>
      </c>
      <c r="I27" s="27">
        <v>200</v>
      </c>
      <c r="J27" s="24">
        <v>0</v>
      </c>
      <c r="K27" s="24">
        <v>0</v>
      </c>
      <c r="L27" s="24">
        <v>0</v>
      </c>
      <c r="M27" s="24">
        <v>0</v>
      </c>
      <c r="N27" s="24">
        <v>200</v>
      </c>
      <c r="O27" s="24">
        <v>0</v>
      </c>
      <c r="P27" s="24">
        <v>0</v>
      </c>
      <c r="Q27" s="24">
        <v>0</v>
      </c>
      <c r="R27" s="24">
        <v>0</v>
      </c>
      <c r="S27" s="24">
        <v>200</v>
      </c>
      <c r="T27" s="24">
        <v>0</v>
      </c>
      <c r="U27" s="24">
        <v>1100</v>
      </c>
      <c r="V27" s="24">
        <v>0</v>
      </c>
      <c r="W27" s="24">
        <v>0</v>
      </c>
      <c r="X27" s="27">
        <v>200</v>
      </c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3:41">
      <c r="C28" s="37" t="s">
        <v>24</v>
      </c>
      <c r="D28" s="25">
        <v>6500</v>
      </c>
      <c r="E28" s="32">
        <v>0</v>
      </c>
      <c r="F28" s="33">
        <v>8</v>
      </c>
      <c r="G28" s="24">
        <v>6500</v>
      </c>
      <c r="H28" s="33">
        <v>1</v>
      </c>
      <c r="I28" s="27">
        <v>250</v>
      </c>
      <c r="J28" s="24">
        <v>250</v>
      </c>
      <c r="K28" s="24">
        <v>250</v>
      </c>
      <c r="L28" s="24">
        <v>250</v>
      </c>
      <c r="M28" s="24">
        <v>250</v>
      </c>
      <c r="N28" s="24">
        <v>250</v>
      </c>
      <c r="O28" s="24">
        <v>250</v>
      </c>
      <c r="P28" s="24">
        <v>250</v>
      </c>
      <c r="Q28" s="24">
        <v>6750</v>
      </c>
      <c r="R28" s="24">
        <v>250</v>
      </c>
      <c r="S28" s="24">
        <v>250</v>
      </c>
      <c r="T28" s="24">
        <v>250</v>
      </c>
      <c r="U28" s="24">
        <v>250</v>
      </c>
      <c r="V28" s="24">
        <v>250</v>
      </c>
      <c r="W28" s="24">
        <v>250</v>
      </c>
      <c r="X28" s="27">
        <v>250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3:41">
      <c r="C29" s="38" t="s">
        <v>35</v>
      </c>
      <c r="D29" s="25">
        <v>11500</v>
      </c>
      <c r="E29" s="32"/>
      <c r="F29" s="39">
        <v>5</v>
      </c>
      <c r="G29" s="40">
        <v>9200</v>
      </c>
      <c r="H29" s="39">
        <v>5</v>
      </c>
      <c r="I29" s="41">
        <v>0</v>
      </c>
      <c r="J29" s="24">
        <v>0</v>
      </c>
      <c r="K29" s="24">
        <v>0</v>
      </c>
      <c r="L29" s="24">
        <v>0</v>
      </c>
      <c r="M29" s="24">
        <v>0</v>
      </c>
      <c r="N29" s="24">
        <v>9200</v>
      </c>
      <c r="O29" s="24">
        <v>0</v>
      </c>
      <c r="P29" s="24">
        <v>0</v>
      </c>
      <c r="Q29" s="24">
        <v>0</v>
      </c>
      <c r="R29" s="24">
        <v>0</v>
      </c>
      <c r="S29" s="24">
        <v>9200</v>
      </c>
      <c r="T29" s="24">
        <v>0</v>
      </c>
      <c r="U29" s="24">
        <v>0</v>
      </c>
      <c r="V29" s="24">
        <v>0</v>
      </c>
      <c r="W29" s="24">
        <v>0</v>
      </c>
      <c r="X29" s="27">
        <v>9200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3:41">
      <c r="C30" s="42"/>
      <c r="D30" s="43"/>
      <c r="E30" s="44"/>
      <c r="F30" s="44"/>
      <c r="G30" s="43"/>
      <c r="H30" s="43"/>
      <c r="I30" s="43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67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3:41">
      <c r="C31" s="46" t="s">
        <v>26</v>
      </c>
      <c r="D31" s="47">
        <v>0.2</v>
      </c>
      <c r="E31" s="32"/>
      <c r="F31" s="32"/>
      <c r="G31" s="25"/>
      <c r="H31" s="25"/>
      <c r="I31" s="25"/>
      <c r="J31" s="24">
        <v>305</v>
      </c>
      <c r="K31" s="24">
        <v>395</v>
      </c>
      <c r="L31" s="24">
        <v>367</v>
      </c>
      <c r="M31" s="24">
        <v>395</v>
      </c>
      <c r="N31" s="24">
        <v>2505</v>
      </c>
      <c r="O31" s="24">
        <v>457</v>
      </c>
      <c r="P31" s="24">
        <v>305</v>
      </c>
      <c r="Q31" s="24">
        <v>1695</v>
      </c>
      <c r="R31" s="24">
        <v>367</v>
      </c>
      <c r="S31" s="24">
        <v>2915</v>
      </c>
      <c r="T31" s="24">
        <v>305</v>
      </c>
      <c r="U31" s="24">
        <v>2057</v>
      </c>
      <c r="V31" s="24">
        <v>305</v>
      </c>
      <c r="W31" s="24">
        <v>1655</v>
      </c>
      <c r="X31" s="27">
        <v>5427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3:41">
      <c r="C32" s="41"/>
      <c r="D32" s="48"/>
      <c r="E32" s="30"/>
      <c r="F32" s="30"/>
      <c r="G32" s="48"/>
      <c r="H32" s="48"/>
      <c r="I32" s="48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3:41">
      <c r="C33" s="14" t="s">
        <v>27</v>
      </c>
      <c r="D33" s="15">
        <v>321505.2</v>
      </c>
      <c r="E33" s="49"/>
      <c r="F33" s="49"/>
      <c r="G33" s="43"/>
      <c r="H33" s="50"/>
      <c r="I33" s="17" t="s">
        <v>38</v>
      </c>
      <c r="J33" s="24">
        <v>1830</v>
      </c>
      <c r="K33" s="24">
        <v>2370</v>
      </c>
      <c r="L33" s="24">
        <v>2202</v>
      </c>
      <c r="M33" s="24">
        <v>2370</v>
      </c>
      <c r="N33" s="24">
        <v>15030</v>
      </c>
      <c r="O33" s="24">
        <v>2742</v>
      </c>
      <c r="P33" s="24">
        <v>1830</v>
      </c>
      <c r="Q33" s="24">
        <v>10170</v>
      </c>
      <c r="R33" s="24">
        <v>2202</v>
      </c>
      <c r="S33" s="24">
        <v>17490</v>
      </c>
      <c r="T33" s="24">
        <v>1830</v>
      </c>
      <c r="U33" s="24">
        <v>12342</v>
      </c>
      <c r="V33" s="24">
        <v>1830</v>
      </c>
      <c r="W33" s="24">
        <v>9930</v>
      </c>
      <c r="X33" s="27">
        <v>32562</v>
      </c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3:41">
      <c r="C34" s="18"/>
      <c r="D34" s="17"/>
      <c r="E34" s="26"/>
      <c r="F34" s="36"/>
      <c r="G34" s="25"/>
      <c r="H34" s="51"/>
      <c r="I34" s="17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7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3:41">
      <c r="C35" s="18" t="s">
        <v>28</v>
      </c>
      <c r="D35" s="17">
        <v>557450.07797052816</v>
      </c>
      <c r="E35" s="26"/>
      <c r="F35" s="25"/>
      <c r="G35" s="25"/>
      <c r="H35" s="51"/>
      <c r="I35" s="14" t="s">
        <v>37</v>
      </c>
      <c r="J35" s="45">
        <v>1830</v>
      </c>
      <c r="K35" s="45">
        <v>2441.1</v>
      </c>
      <c r="L35" s="45">
        <v>2336.1017999999999</v>
      </c>
      <c r="M35" s="45">
        <v>2589.7629900000002</v>
      </c>
      <c r="N35" s="45">
        <v>16916.397414299998</v>
      </c>
      <c r="O35" s="45">
        <v>3178.7295117305994</v>
      </c>
      <c r="P35" s="45">
        <v>2185.1157026480701</v>
      </c>
      <c r="Q35" s="45">
        <v>12507.817211370928</v>
      </c>
      <c r="R35" s="45">
        <v>2789.4277192155305</v>
      </c>
      <c r="S35" s="45">
        <v>22820.482985173487</v>
      </c>
      <c r="T35" s="45">
        <v>2459.3669741997428</v>
      </c>
      <c r="U35" s="45">
        <v>17084.214432481105</v>
      </c>
      <c r="V35" s="45">
        <v>2609.1424229285067</v>
      </c>
      <c r="W35" s="45">
        <v>14582.53977457403</v>
      </c>
      <c r="X35" s="67">
        <v>49252.946620732124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3:41">
      <c r="C36" s="52" t="s">
        <v>30</v>
      </c>
      <c r="D36" s="53">
        <v>0.03</v>
      </c>
      <c r="E36" s="26"/>
      <c r="F36" s="25"/>
      <c r="G36" s="25"/>
      <c r="H36" s="51"/>
      <c r="I36" s="41"/>
      <c r="J36" s="40"/>
      <c r="K36" s="54"/>
      <c r="L36" s="54"/>
      <c r="M36" s="54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3:41">
      <c r="C37" s="27"/>
      <c r="D37" s="47"/>
      <c r="E37" s="26"/>
      <c r="F37" s="25"/>
      <c r="G37" s="25"/>
      <c r="H37" s="51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63"/>
      <c r="AN37" s="25"/>
      <c r="AO37" s="25"/>
    </row>
    <row r="38" spans="3:41">
      <c r="C38" s="18" t="s">
        <v>29</v>
      </c>
      <c r="D38" s="17">
        <v>186649.45927669553</v>
      </c>
      <c r="E38" s="26"/>
      <c r="F38" s="25"/>
      <c r="G38" s="25"/>
      <c r="H38" s="51"/>
      <c r="I38" s="25"/>
      <c r="J38" s="11">
        <v>196018.42683329727</v>
      </c>
      <c r="K38" s="11">
        <v>205338.43244329511</v>
      </c>
      <c r="L38" s="11">
        <v>215322.63658989282</v>
      </c>
      <c r="M38" s="11">
        <v>225652.23179528641</v>
      </c>
      <c r="N38" s="11">
        <v>222274.96828870359</v>
      </c>
      <c r="O38" s="11">
        <v>232432.73687429522</v>
      </c>
      <c r="P38" s="11">
        <v>244193.5853841049</v>
      </c>
      <c r="Q38" s="11">
        <v>246337.38329578028</v>
      </c>
      <c r="R38" s="11">
        <v>258328.19857431157</v>
      </c>
      <c r="S38" s="11">
        <v>251007.40750359677</v>
      </c>
      <c r="T38" s="11">
        <v>263608.48497961287</v>
      </c>
      <c r="U38" s="11">
        <v>262340.77964590857</v>
      </c>
      <c r="V38" s="11">
        <v>275472.08400173456</v>
      </c>
      <c r="W38" s="11">
        <v>277417.86926726461</v>
      </c>
      <c r="X38" s="11">
        <v>244809.99480256834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64"/>
      <c r="AN38" s="25"/>
      <c r="AO38" s="25"/>
    </row>
    <row r="39" spans="3:41">
      <c r="C39" s="56" t="s">
        <v>31</v>
      </c>
      <c r="D39" s="57">
        <v>0.06</v>
      </c>
      <c r="E39" s="30"/>
      <c r="F39" s="48"/>
      <c r="G39" s="48"/>
      <c r="H39" s="5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3:41">
      <c r="C40" s="6"/>
      <c r="D40" s="9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3:41"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3:41" ht="12.75" customHeight="1"/>
    <row r="43" spans="3:41" ht="12.75" customHeight="1">
      <c r="C43" s="2"/>
      <c r="D43" s="3"/>
      <c r="E43" s="4"/>
      <c r="F43" s="3"/>
      <c r="G43" s="3"/>
      <c r="H43" s="3"/>
      <c r="I43" s="60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3"/>
      <c r="Y43" s="25"/>
      <c r="Z43" s="25"/>
    </row>
    <row r="44" spans="3:41" ht="12.75" customHeight="1">
      <c r="C44" s="3"/>
      <c r="D44" s="3"/>
      <c r="E44" s="4"/>
      <c r="F44" s="3"/>
      <c r="G44" s="3"/>
      <c r="H44" s="3"/>
      <c r="I44" s="60"/>
      <c r="J44" s="59">
        <v>16</v>
      </c>
      <c r="K44" s="28">
        <v>17</v>
      </c>
      <c r="L44" s="28">
        <v>18</v>
      </c>
      <c r="M44" s="28">
        <v>19</v>
      </c>
      <c r="N44" s="28">
        <v>20</v>
      </c>
      <c r="O44" s="28">
        <v>21</v>
      </c>
      <c r="P44" s="28">
        <v>22</v>
      </c>
      <c r="Q44" s="28">
        <v>23</v>
      </c>
      <c r="R44" s="28">
        <v>24</v>
      </c>
      <c r="S44" s="28">
        <v>25</v>
      </c>
      <c r="T44" s="28">
        <v>26</v>
      </c>
      <c r="U44" s="28">
        <v>27</v>
      </c>
      <c r="V44" s="28">
        <v>28</v>
      </c>
      <c r="W44" s="28">
        <v>29</v>
      </c>
      <c r="X44" s="28">
        <v>30</v>
      </c>
      <c r="Y44" s="25"/>
      <c r="Z44" s="25"/>
    </row>
    <row r="45" spans="3:41" ht="12.75" customHeight="1">
      <c r="C45" s="3"/>
      <c r="D45" s="3"/>
      <c r="E45" s="4"/>
      <c r="F45" s="3"/>
      <c r="G45" s="3"/>
      <c r="H45" s="3"/>
      <c r="I45" s="60"/>
      <c r="J45" s="13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62"/>
      <c r="Z45" s="25"/>
    </row>
    <row r="46" spans="3:41" ht="12.75" customHeight="1">
      <c r="C46" s="3"/>
      <c r="D46" s="3"/>
      <c r="E46" s="4"/>
      <c r="F46" s="3"/>
      <c r="G46" s="3"/>
      <c r="H46" s="3"/>
      <c r="I46" s="60"/>
      <c r="J46" s="51">
        <v>200</v>
      </c>
      <c r="K46" s="24">
        <v>0</v>
      </c>
      <c r="L46" s="24">
        <v>200</v>
      </c>
      <c r="M46" s="24">
        <v>0</v>
      </c>
      <c r="N46" s="24">
        <v>200</v>
      </c>
      <c r="O46" s="24">
        <v>0</v>
      </c>
      <c r="P46" s="24">
        <v>200</v>
      </c>
      <c r="Q46" s="24">
        <v>0</v>
      </c>
      <c r="R46" s="24">
        <v>7100</v>
      </c>
      <c r="S46" s="24">
        <v>0</v>
      </c>
      <c r="T46" s="24">
        <v>200</v>
      </c>
      <c r="U46" s="24">
        <v>0</v>
      </c>
      <c r="V46" s="24">
        <v>200</v>
      </c>
      <c r="W46" s="24">
        <v>0</v>
      </c>
      <c r="X46" s="24">
        <v>200</v>
      </c>
      <c r="Y46" s="10"/>
      <c r="Z46" s="25"/>
    </row>
    <row r="47" spans="3:41" ht="12.75" customHeight="1">
      <c r="C47" s="3"/>
      <c r="D47" s="3"/>
      <c r="E47" s="4"/>
      <c r="F47" s="3"/>
      <c r="G47" s="3"/>
      <c r="H47" s="3"/>
      <c r="I47" s="60"/>
      <c r="J47" s="51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5"/>
      <c r="Z47" s="25"/>
    </row>
    <row r="48" spans="3:41" ht="12.75" customHeight="1">
      <c r="C48" s="3"/>
      <c r="D48" s="3"/>
      <c r="E48" s="4"/>
      <c r="F48" s="3"/>
      <c r="G48" s="3"/>
      <c r="H48" s="3"/>
      <c r="I48" s="60"/>
      <c r="J48" s="51">
        <v>0</v>
      </c>
      <c r="K48" s="24">
        <v>0</v>
      </c>
      <c r="L48" s="24">
        <v>0</v>
      </c>
      <c r="M48" s="24">
        <v>0</v>
      </c>
      <c r="N48" s="24">
        <v>750</v>
      </c>
      <c r="O48" s="24">
        <v>0</v>
      </c>
      <c r="P48" s="24">
        <v>0</v>
      </c>
      <c r="Q48" s="24">
        <v>0</v>
      </c>
      <c r="R48" s="24">
        <v>0</v>
      </c>
      <c r="S48" s="24">
        <v>750</v>
      </c>
      <c r="T48" s="24">
        <v>0</v>
      </c>
      <c r="U48" s="24">
        <v>13200</v>
      </c>
      <c r="V48" s="24">
        <v>0</v>
      </c>
      <c r="W48" s="24">
        <v>0</v>
      </c>
      <c r="X48" s="24">
        <v>750</v>
      </c>
      <c r="Y48" s="25"/>
      <c r="Z48" s="25"/>
    </row>
    <row r="49" spans="3:26" ht="12.75" customHeight="1">
      <c r="C49" s="3"/>
      <c r="D49" s="3"/>
      <c r="E49" s="4"/>
      <c r="F49" s="3"/>
      <c r="G49" s="3"/>
      <c r="H49" s="3"/>
      <c r="I49" s="60"/>
      <c r="J49" s="51">
        <v>0</v>
      </c>
      <c r="K49" s="24">
        <v>0</v>
      </c>
      <c r="L49" s="24">
        <v>250</v>
      </c>
      <c r="M49" s="24">
        <v>0</v>
      </c>
      <c r="N49" s="24">
        <v>0</v>
      </c>
      <c r="O49" s="24">
        <v>250</v>
      </c>
      <c r="P49" s="24">
        <v>0</v>
      </c>
      <c r="Q49" s="24">
        <v>0</v>
      </c>
      <c r="R49" s="24">
        <v>250</v>
      </c>
      <c r="S49" s="24">
        <v>0</v>
      </c>
      <c r="T49" s="24">
        <v>0</v>
      </c>
      <c r="U49" s="24">
        <v>6850</v>
      </c>
      <c r="V49" s="24">
        <v>0</v>
      </c>
      <c r="W49" s="24">
        <v>0</v>
      </c>
      <c r="X49" s="24">
        <v>250</v>
      </c>
      <c r="Y49" s="25"/>
      <c r="Z49" s="25"/>
    </row>
    <row r="50" spans="3:26" ht="12.75" customHeight="1">
      <c r="C50" s="3"/>
      <c r="D50" s="3"/>
      <c r="E50" s="4"/>
      <c r="F50" s="3"/>
      <c r="G50" s="3"/>
      <c r="H50" s="3"/>
      <c r="I50" s="60"/>
      <c r="J50" s="51">
        <v>250</v>
      </c>
      <c r="K50" s="24">
        <v>0</v>
      </c>
      <c r="L50" s="24">
        <v>250</v>
      </c>
      <c r="M50" s="24">
        <v>0</v>
      </c>
      <c r="N50" s="24">
        <v>250</v>
      </c>
      <c r="O50" s="24">
        <v>0</v>
      </c>
      <c r="P50" s="24">
        <v>250</v>
      </c>
      <c r="Q50" s="24">
        <v>0</v>
      </c>
      <c r="R50" s="24">
        <v>250</v>
      </c>
      <c r="S50" s="24">
        <v>2400</v>
      </c>
      <c r="T50" s="24">
        <v>250</v>
      </c>
      <c r="U50" s="24">
        <v>0</v>
      </c>
      <c r="V50" s="24">
        <v>250</v>
      </c>
      <c r="W50" s="24">
        <v>0</v>
      </c>
      <c r="X50" s="24">
        <v>250</v>
      </c>
      <c r="Y50" s="25"/>
      <c r="Z50" s="25"/>
    </row>
    <row r="51" spans="3:26" ht="12.75" customHeight="1">
      <c r="I51" s="25"/>
      <c r="J51" s="51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2500</v>
      </c>
      <c r="Y51" s="25"/>
      <c r="Z51" s="25"/>
    </row>
    <row r="52" spans="3:26" ht="12.75" customHeight="1">
      <c r="C52" s="2"/>
      <c r="D52" s="3"/>
      <c r="E52" s="4"/>
      <c r="F52" s="3"/>
      <c r="G52" s="3"/>
      <c r="H52" s="3"/>
      <c r="I52" s="60"/>
      <c r="J52" s="51">
        <v>0</v>
      </c>
      <c r="K52" s="24">
        <v>0</v>
      </c>
      <c r="L52" s="24">
        <v>0</v>
      </c>
      <c r="M52" s="24">
        <v>0</v>
      </c>
      <c r="N52" s="24">
        <v>600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600</v>
      </c>
      <c r="Y52" s="25"/>
      <c r="Z52" s="25"/>
    </row>
    <row r="53" spans="3:26" ht="12.75" customHeight="1">
      <c r="C53" s="3"/>
      <c r="D53" s="3"/>
      <c r="E53" s="4"/>
      <c r="F53" s="3"/>
      <c r="G53" s="3"/>
      <c r="H53" s="3"/>
      <c r="I53" s="60"/>
      <c r="J53" s="51">
        <v>0</v>
      </c>
      <c r="K53" s="24">
        <v>0</v>
      </c>
      <c r="L53" s="24">
        <v>0</v>
      </c>
      <c r="M53" s="24">
        <v>0</v>
      </c>
      <c r="N53" s="24">
        <v>600</v>
      </c>
      <c r="O53" s="24">
        <v>0</v>
      </c>
      <c r="P53" s="24">
        <v>0</v>
      </c>
      <c r="Q53" s="24">
        <v>0</v>
      </c>
      <c r="R53" s="24">
        <v>0</v>
      </c>
      <c r="S53" s="24">
        <v>600</v>
      </c>
      <c r="T53" s="24">
        <v>0</v>
      </c>
      <c r="U53" s="24">
        <v>0</v>
      </c>
      <c r="V53" s="24">
        <v>6300</v>
      </c>
      <c r="W53" s="24">
        <v>0</v>
      </c>
      <c r="X53" s="24">
        <v>600</v>
      </c>
      <c r="Y53" s="25"/>
      <c r="Z53" s="25"/>
    </row>
    <row r="54" spans="3:26" ht="12.75" customHeight="1">
      <c r="C54" s="3"/>
      <c r="D54" s="3"/>
      <c r="E54" s="4"/>
      <c r="F54" s="3"/>
      <c r="G54" s="3"/>
      <c r="H54" s="3"/>
      <c r="I54" s="60"/>
      <c r="J54" s="51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5"/>
      <c r="Z54" s="25"/>
    </row>
    <row r="55" spans="3:26" ht="12.75" customHeight="1">
      <c r="C55" s="3"/>
      <c r="D55" s="3"/>
      <c r="E55" s="4"/>
      <c r="F55" s="3"/>
      <c r="G55" s="3"/>
      <c r="H55" s="3"/>
      <c r="I55" s="60"/>
      <c r="J55" s="51">
        <v>0</v>
      </c>
      <c r="K55" s="24">
        <v>0</v>
      </c>
      <c r="L55" s="24">
        <v>2016</v>
      </c>
      <c r="M55" s="24">
        <v>0</v>
      </c>
      <c r="N55" s="24">
        <v>100</v>
      </c>
      <c r="O55" s="24">
        <v>0</v>
      </c>
      <c r="P55" s="24">
        <v>0</v>
      </c>
      <c r="Q55" s="24">
        <v>0</v>
      </c>
      <c r="R55" s="24">
        <v>0</v>
      </c>
      <c r="S55" s="24">
        <v>100</v>
      </c>
      <c r="T55" s="24">
        <v>0</v>
      </c>
      <c r="U55" s="24">
        <v>0</v>
      </c>
      <c r="V55" s="24">
        <v>0</v>
      </c>
      <c r="W55" s="24">
        <v>0</v>
      </c>
      <c r="X55" s="24">
        <v>100</v>
      </c>
      <c r="Y55" s="25"/>
      <c r="Z55" s="25"/>
    </row>
    <row r="56" spans="3:26" ht="12.75" customHeight="1">
      <c r="C56" s="3"/>
      <c r="D56" s="3"/>
      <c r="E56" s="4"/>
      <c r="F56" s="3"/>
      <c r="G56" s="3"/>
      <c r="H56" s="3"/>
      <c r="I56" s="60"/>
      <c r="J56" s="51">
        <v>0</v>
      </c>
      <c r="K56" s="24">
        <v>0</v>
      </c>
      <c r="L56" s="24">
        <v>0</v>
      </c>
      <c r="M56" s="24">
        <v>0</v>
      </c>
      <c r="N56" s="24">
        <v>150</v>
      </c>
      <c r="O56" s="24">
        <v>0</v>
      </c>
      <c r="P56" s="24">
        <v>0</v>
      </c>
      <c r="Q56" s="24">
        <v>0</v>
      </c>
      <c r="R56" s="24">
        <v>0</v>
      </c>
      <c r="S56" s="24">
        <v>2355</v>
      </c>
      <c r="T56" s="24">
        <v>0</v>
      </c>
      <c r="U56" s="24">
        <v>0</v>
      </c>
      <c r="V56" s="24">
        <v>0</v>
      </c>
      <c r="W56" s="24">
        <v>0</v>
      </c>
      <c r="X56" s="24">
        <v>150</v>
      </c>
      <c r="Y56" s="25"/>
      <c r="Z56" s="25"/>
    </row>
    <row r="57" spans="3:26" ht="12.75" customHeight="1">
      <c r="I57" s="25"/>
      <c r="J57" s="51">
        <v>0</v>
      </c>
      <c r="K57" s="24">
        <v>0</v>
      </c>
      <c r="L57" s="24">
        <v>60</v>
      </c>
      <c r="M57" s="24">
        <v>0</v>
      </c>
      <c r="N57" s="24">
        <v>0</v>
      </c>
      <c r="O57" s="24">
        <v>60</v>
      </c>
      <c r="P57" s="24">
        <v>0</v>
      </c>
      <c r="Q57" s="24">
        <v>0</v>
      </c>
      <c r="R57" s="24">
        <v>60</v>
      </c>
      <c r="S57" s="24">
        <v>0</v>
      </c>
      <c r="T57" s="24">
        <v>0</v>
      </c>
      <c r="U57" s="24">
        <v>60</v>
      </c>
      <c r="V57" s="24">
        <v>0</v>
      </c>
      <c r="W57" s="24">
        <v>0</v>
      </c>
      <c r="X57" s="24">
        <v>9660</v>
      </c>
      <c r="Y57" s="25"/>
      <c r="Z57" s="25"/>
    </row>
    <row r="58" spans="3:26" ht="12.75" customHeight="1">
      <c r="C58" s="2"/>
      <c r="D58" s="3"/>
      <c r="E58" s="4"/>
      <c r="F58" s="3"/>
      <c r="G58" s="3"/>
      <c r="H58" s="3"/>
      <c r="I58" s="60"/>
      <c r="J58" s="51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2200</v>
      </c>
      <c r="Y58" s="25"/>
      <c r="Z58" s="25"/>
    </row>
    <row r="59" spans="3:26" ht="12.75" customHeight="1">
      <c r="I59" s="25"/>
      <c r="J59" s="51">
        <v>1200</v>
      </c>
      <c r="K59" s="24">
        <v>1200</v>
      </c>
      <c r="L59" s="24">
        <v>18800</v>
      </c>
      <c r="M59" s="24">
        <v>1200</v>
      </c>
      <c r="N59" s="24">
        <v>1200</v>
      </c>
      <c r="O59" s="24">
        <v>1200</v>
      </c>
      <c r="P59" s="24">
        <v>1200</v>
      </c>
      <c r="Q59" s="24">
        <v>1200</v>
      </c>
      <c r="R59" s="24">
        <v>1200</v>
      </c>
      <c r="S59" s="24">
        <v>1200</v>
      </c>
      <c r="T59" s="24">
        <v>1200</v>
      </c>
      <c r="U59" s="24">
        <v>1200</v>
      </c>
      <c r="V59" s="24">
        <v>1200</v>
      </c>
      <c r="W59" s="24">
        <v>1200</v>
      </c>
      <c r="X59" s="24">
        <v>1200</v>
      </c>
      <c r="Y59" s="25"/>
      <c r="Z59" s="25"/>
    </row>
    <row r="60" spans="3:26" ht="12.75" customHeight="1">
      <c r="C60" s="2"/>
      <c r="D60" s="3"/>
      <c r="E60" s="4"/>
      <c r="F60" s="3"/>
      <c r="G60" s="3"/>
      <c r="H60" s="3"/>
      <c r="I60" s="60"/>
      <c r="J60" s="51">
        <v>75</v>
      </c>
      <c r="K60" s="24">
        <v>75</v>
      </c>
      <c r="L60" s="24">
        <v>8875</v>
      </c>
      <c r="M60" s="24">
        <v>75</v>
      </c>
      <c r="N60" s="24">
        <v>75</v>
      </c>
      <c r="O60" s="24">
        <v>75</v>
      </c>
      <c r="P60" s="24">
        <v>75</v>
      </c>
      <c r="Q60" s="24">
        <v>75</v>
      </c>
      <c r="R60" s="24">
        <v>75</v>
      </c>
      <c r="S60" s="24">
        <v>75</v>
      </c>
      <c r="T60" s="24">
        <v>75</v>
      </c>
      <c r="U60" s="24">
        <v>75</v>
      </c>
      <c r="V60" s="24">
        <v>75</v>
      </c>
      <c r="W60" s="24">
        <v>75</v>
      </c>
      <c r="X60" s="24">
        <v>75</v>
      </c>
      <c r="Y60" s="25"/>
      <c r="Z60" s="25"/>
    </row>
    <row r="61" spans="3:26" ht="12.75" customHeight="1">
      <c r="C61" s="3"/>
      <c r="D61" s="3"/>
      <c r="E61" s="4"/>
      <c r="F61" s="3"/>
      <c r="G61" s="3"/>
      <c r="H61" s="3"/>
      <c r="I61" s="60"/>
      <c r="J61" s="51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5"/>
      <c r="Z61" s="25"/>
    </row>
    <row r="62" spans="3:26" ht="12.75" customHeight="1">
      <c r="C62" s="3"/>
      <c r="D62" s="3"/>
      <c r="E62" s="4"/>
      <c r="F62" s="3"/>
      <c r="G62" s="3"/>
      <c r="H62" s="3"/>
      <c r="I62" s="60"/>
      <c r="J62" s="51">
        <v>0</v>
      </c>
      <c r="K62" s="24">
        <v>0</v>
      </c>
      <c r="L62" s="24">
        <v>0</v>
      </c>
      <c r="M62" s="24">
        <v>0</v>
      </c>
      <c r="N62" s="24">
        <v>12000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5"/>
      <c r="Z62" s="25"/>
    </row>
    <row r="63" spans="3:26" ht="12.75" customHeight="1">
      <c r="C63" s="3"/>
      <c r="D63" s="3"/>
      <c r="E63" s="4"/>
      <c r="F63" s="3"/>
      <c r="G63" s="3"/>
      <c r="H63" s="3"/>
      <c r="I63" s="60"/>
      <c r="J63" s="51">
        <v>0</v>
      </c>
      <c r="K63" s="24">
        <v>0</v>
      </c>
      <c r="L63" s="24">
        <v>0</v>
      </c>
      <c r="M63" s="24">
        <v>0</v>
      </c>
      <c r="N63" s="24">
        <v>1000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1000</v>
      </c>
      <c r="Y63" s="25"/>
      <c r="Z63" s="25"/>
    </row>
    <row r="64" spans="3:26" ht="12.75" customHeight="1">
      <c r="C64" s="3"/>
      <c r="D64" s="3"/>
      <c r="E64" s="4"/>
      <c r="F64" s="3"/>
      <c r="G64" s="3"/>
      <c r="H64" s="3"/>
      <c r="I64" s="60"/>
      <c r="J64" s="51">
        <v>0</v>
      </c>
      <c r="K64" s="24">
        <v>0</v>
      </c>
      <c r="L64" s="24">
        <v>0</v>
      </c>
      <c r="M64" s="24">
        <v>0</v>
      </c>
      <c r="N64" s="24">
        <v>200</v>
      </c>
      <c r="O64" s="24">
        <v>0</v>
      </c>
      <c r="P64" s="24">
        <v>0</v>
      </c>
      <c r="Q64" s="24">
        <v>0</v>
      </c>
      <c r="R64" s="24">
        <v>1100</v>
      </c>
      <c r="S64" s="24">
        <v>200</v>
      </c>
      <c r="T64" s="24">
        <v>0</v>
      </c>
      <c r="U64" s="24">
        <v>0</v>
      </c>
      <c r="V64" s="24">
        <v>0</v>
      </c>
      <c r="W64" s="24">
        <v>0</v>
      </c>
      <c r="X64" s="24">
        <v>200</v>
      </c>
      <c r="Y64" s="25"/>
      <c r="Z64" s="25"/>
    </row>
    <row r="65" spans="3:26" ht="12.75" customHeight="1">
      <c r="C65" s="3"/>
      <c r="D65" s="3"/>
      <c r="E65" s="4"/>
      <c r="F65" s="3"/>
      <c r="G65" s="3"/>
      <c r="H65" s="3"/>
      <c r="I65" s="60"/>
      <c r="J65" s="51">
        <v>6750</v>
      </c>
      <c r="K65" s="24">
        <v>250</v>
      </c>
      <c r="L65" s="24">
        <v>250</v>
      </c>
      <c r="M65" s="24">
        <v>250</v>
      </c>
      <c r="N65" s="24">
        <v>250</v>
      </c>
      <c r="O65" s="24">
        <v>250</v>
      </c>
      <c r="P65" s="24">
        <v>250</v>
      </c>
      <c r="Q65" s="24">
        <v>250</v>
      </c>
      <c r="R65" s="24">
        <v>6750</v>
      </c>
      <c r="S65" s="24">
        <v>250</v>
      </c>
      <c r="T65" s="24">
        <v>250</v>
      </c>
      <c r="U65" s="24">
        <v>250</v>
      </c>
      <c r="V65" s="24">
        <v>250</v>
      </c>
      <c r="W65" s="24">
        <v>250</v>
      </c>
      <c r="X65" s="24">
        <v>250</v>
      </c>
      <c r="Y65" s="25"/>
      <c r="Z65" s="25"/>
    </row>
    <row r="66" spans="3:26" ht="12.75" customHeight="1">
      <c r="C66" s="2"/>
      <c r="D66" s="3"/>
      <c r="E66" s="4"/>
      <c r="F66" s="3"/>
      <c r="G66" s="3"/>
      <c r="H66" s="3"/>
      <c r="I66" s="60"/>
      <c r="J66" s="51">
        <v>0</v>
      </c>
      <c r="K66" s="24">
        <v>0</v>
      </c>
      <c r="L66" s="24">
        <v>0</v>
      </c>
      <c r="M66" s="24">
        <v>0</v>
      </c>
      <c r="N66" s="24">
        <v>9200</v>
      </c>
      <c r="O66" s="24">
        <v>0</v>
      </c>
      <c r="P66" s="24">
        <v>0</v>
      </c>
      <c r="Q66" s="24">
        <v>0</v>
      </c>
      <c r="R66" s="24">
        <v>0</v>
      </c>
      <c r="S66" s="24">
        <v>9200</v>
      </c>
      <c r="T66" s="24">
        <v>0</v>
      </c>
      <c r="U66" s="24">
        <v>0</v>
      </c>
      <c r="V66" s="24">
        <v>0</v>
      </c>
      <c r="W66" s="24">
        <v>0</v>
      </c>
      <c r="X66" s="24">
        <v>9200</v>
      </c>
      <c r="Y66" s="25"/>
      <c r="Z66" s="25"/>
    </row>
    <row r="67" spans="3:26" ht="12.75" customHeight="1">
      <c r="C67" s="3"/>
      <c r="D67" s="3"/>
      <c r="E67" s="4"/>
      <c r="F67" s="3"/>
      <c r="G67" s="3"/>
      <c r="H67" s="3"/>
      <c r="I67" s="60"/>
      <c r="J67" s="50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25"/>
      <c r="Z67" s="25"/>
    </row>
    <row r="68" spans="3:26" ht="12.75" customHeight="1">
      <c r="C68" s="3"/>
      <c r="D68" s="3"/>
      <c r="E68" s="4"/>
      <c r="F68" s="3"/>
      <c r="G68" s="3"/>
      <c r="H68" s="3"/>
      <c r="I68" s="60"/>
      <c r="J68" s="51">
        <v>1695</v>
      </c>
      <c r="K68" s="24">
        <v>305</v>
      </c>
      <c r="L68" s="24">
        <v>6140.2</v>
      </c>
      <c r="M68" s="24">
        <v>305</v>
      </c>
      <c r="N68" s="24">
        <v>5315</v>
      </c>
      <c r="O68" s="24">
        <v>367</v>
      </c>
      <c r="P68" s="24">
        <v>395</v>
      </c>
      <c r="Q68" s="24">
        <v>305</v>
      </c>
      <c r="R68" s="24">
        <v>3357</v>
      </c>
      <c r="S68" s="24">
        <v>3426</v>
      </c>
      <c r="T68" s="24">
        <v>395</v>
      </c>
      <c r="U68" s="24">
        <v>4327</v>
      </c>
      <c r="V68" s="24">
        <v>1655</v>
      </c>
      <c r="W68" s="24">
        <v>305</v>
      </c>
      <c r="X68" s="24">
        <v>5837</v>
      </c>
      <c r="Y68" s="25"/>
      <c r="Z68" s="25"/>
    </row>
    <row r="69" spans="3:26" ht="12.75" customHeight="1">
      <c r="C69" s="3"/>
      <c r="D69" s="3"/>
      <c r="E69" s="4"/>
      <c r="F69" s="3"/>
      <c r="G69" s="3"/>
      <c r="H69" s="3"/>
      <c r="I69" s="60"/>
      <c r="J69" s="58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25"/>
      <c r="Z69" s="25"/>
    </row>
    <row r="70" spans="3:26" ht="12.75" customHeight="1">
      <c r="C70" s="3"/>
      <c r="D70" s="3"/>
      <c r="E70" s="4"/>
      <c r="F70" s="3"/>
      <c r="G70" s="3"/>
      <c r="H70" s="3"/>
      <c r="I70" s="60"/>
      <c r="J70" s="51">
        <v>10170</v>
      </c>
      <c r="K70" s="24">
        <v>1830</v>
      </c>
      <c r="L70" s="24">
        <v>36841.199999999997</v>
      </c>
      <c r="M70" s="24">
        <v>1830</v>
      </c>
      <c r="N70" s="24">
        <v>31890</v>
      </c>
      <c r="O70" s="24">
        <v>2202</v>
      </c>
      <c r="P70" s="24">
        <v>2370</v>
      </c>
      <c r="Q70" s="24">
        <v>1830</v>
      </c>
      <c r="R70" s="24">
        <v>20142</v>
      </c>
      <c r="S70" s="24">
        <v>20556</v>
      </c>
      <c r="T70" s="24">
        <v>2370</v>
      </c>
      <c r="U70" s="24">
        <v>25962</v>
      </c>
      <c r="V70" s="24">
        <v>9930</v>
      </c>
      <c r="W70" s="24">
        <v>1830</v>
      </c>
      <c r="X70" s="24">
        <v>35022</v>
      </c>
      <c r="Y70" s="25"/>
      <c r="Z70" s="25"/>
    </row>
    <row r="71" spans="3:26" ht="12.75" customHeight="1">
      <c r="C71" s="2"/>
      <c r="D71" s="3"/>
      <c r="E71" s="4"/>
      <c r="F71" s="3"/>
      <c r="G71" s="3"/>
      <c r="H71" s="3"/>
      <c r="I71" s="60"/>
      <c r="J71" s="51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5"/>
      <c r="Z71" s="25"/>
    </row>
    <row r="72" spans="3:26" ht="12.75" customHeight="1">
      <c r="C72" s="3"/>
      <c r="D72" s="3"/>
      <c r="E72" s="4"/>
      <c r="F72" s="3"/>
      <c r="G72" s="3"/>
      <c r="H72" s="3"/>
      <c r="I72" s="60"/>
      <c r="J72" s="50">
        <v>15844.528626829775</v>
      </c>
      <c r="K72" s="45">
        <v>2936.6127835507805</v>
      </c>
      <c r="L72" s="45">
        <v>60892.890190050013</v>
      </c>
      <c r="M72" s="45">
        <v>3115.452502069023</v>
      </c>
      <c r="N72" s="45">
        <v>55919.308032628731</v>
      </c>
      <c r="O72" s="45">
        <v>3977.0569387420478</v>
      </c>
      <c r="P72" s="45">
        <v>4408.8981349515043</v>
      </c>
      <c r="Q72" s="45">
        <v>3506.4692382152284</v>
      </c>
      <c r="R72" s="45">
        <v>39751.979507112061</v>
      </c>
      <c r="S72" s="45">
        <v>41786.115652400018</v>
      </c>
      <c r="T72" s="45">
        <v>4962.2536932804869</v>
      </c>
      <c r="U72" s="45">
        <v>55989.422487973192</v>
      </c>
      <c r="V72" s="45">
        <v>22057.399825311644</v>
      </c>
      <c r="W72" s="45">
        <v>4186.9076465991866</v>
      </c>
      <c r="X72" s="45">
        <v>82531.637151460425</v>
      </c>
      <c r="Y72" s="25"/>
      <c r="Z72" s="25"/>
    </row>
    <row r="73" spans="3:26" ht="12.75" customHeight="1">
      <c r="C73" s="3"/>
      <c r="D73" s="3"/>
      <c r="E73" s="4"/>
      <c r="F73" s="3"/>
      <c r="G73" s="3"/>
      <c r="H73" s="3"/>
      <c r="I73" s="60"/>
      <c r="J73" s="58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25"/>
      <c r="Z73" s="25"/>
    </row>
    <row r="74" spans="3:26" ht="12.75" customHeight="1">
      <c r="C74" s="3"/>
      <c r="D74" s="3"/>
      <c r="E74" s="4"/>
      <c r="F74" s="3"/>
      <c r="G74" s="3"/>
      <c r="H74" s="3"/>
      <c r="I74" s="60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55"/>
      <c r="Y74" s="25"/>
      <c r="Z74" s="25"/>
    </row>
    <row r="75" spans="3:26" ht="12.75" customHeight="1">
      <c r="C75" s="3"/>
      <c r="D75" s="3"/>
      <c r="E75" s="4"/>
      <c r="F75" s="3"/>
      <c r="G75" s="3"/>
      <c r="H75" s="3"/>
      <c r="I75" s="60"/>
      <c r="J75" s="11">
        <v>243654.0658638927</v>
      </c>
      <c r="K75" s="11">
        <v>255336.69703217549</v>
      </c>
      <c r="L75" s="11">
        <v>209764.00866405602</v>
      </c>
      <c r="M75" s="11">
        <v>219234.39668183035</v>
      </c>
      <c r="N75" s="11">
        <v>176469.15245011143</v>
      </c>
      <c r="O75" s="11">
        <v>183080.24465837606</v>
      </c>
      <c r="P75" s="11">
        <v>189656.16120292712</v>
      </c>
      <c r="Q75" s="11">
        <v>197529.06163688752</v>
      </c>
      <c r="R75" s="11">
        <v>169628.82582798871</v>
      </c>
      <c r="S75" s="11">
        <v>138020.43972526802</v>
      </c>
      <c r="T75" s="11">
        <v>141339.41241550364</v>
      </c>
      <c r="U75" s="11">
        <v>93830.354672460686</v>
      </c>
      <c r="V75" s="11">
        <v>77402.776127496691</v>
      </c>
      <c r="W75" s="11">
        <v>77860.035048547317</v>
      </c>
      <c r="X75" s="12">
        <v>-2.6193447411060333E-10</v>
      </c>
      <c r="Y75" s="63"/>
      <c r="Z75" s="25"/>
    </row>
    <row r="76" spans="3:26" ht="12.75" customHeight="1">
      <c r="C76" s="3"/>
      <c r="D76" s="3"/>
      <c r="E76" s="4"/>
      <c r="F76" s="3"/>
      <c r="G76" s="3"/>
      <c r="H76" s="3"/>
      <c r="I76" s="60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58"/>
      <c r="Y76" s="64"/>
      <c r="Z76" s="25"/>
    </row>
    <row r="77" spans="3:26" ht="12.75" customHeight="1">
      <c r="C77" s="2"/>
      <c r="D77" s="3"/>
      <c r="E77" s="4"/>
      <c r="F77" s="3"/>
      <c r="G77" s="3"/>
      <c r="H77" s="3"/>
      <c r="I77" s="60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3:26" ht="12.75" customHeight="1">
      <c r="C78" s="3"/>
      <c r="D78" s="3"/>
      <c r="E78" s="4"/>
      <c r="F78" s="3"/>
      <c r="G78" s="3"/>
      <c r="H78" s="3"/>
      <c r="I78" s="3"/>
      <c r="J78" s="60"/>
      <c r="K78" s="60"/>
      <c r="L78" s="61"/>
      <c r="M78" s="60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3:26" ht="12.75" customHeight="1">
      <c r="C79" s="3"/>
      <c r="D79" s="3"/>
      <c r="E79" s="4"/>
      <c r="F79" s="3"/>
      <c r="G79" s="3"/>
      <c r="H79" s="3"/>
      <c r="I79" s="3"/>
      <c r="J79" s="60"/>
      <c r="K79" s="60"/>
      <c r="L79" s="61"/>
      <c r="M79" s="60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3:26" ht="12.75" customHeight="1">
      <c r="C80" s="3"/>
      <c r="D80" s="3"/>
      <c r="E80" s="4"/>
      <c r="F80" s="3"/>
      <c r="G80" s="3"/>
      <c r="H80" s="3"/>
      <c r="I80" s="3"/>
      <c r="J80" s="3"/>
      <c r="K80" s="3"/>
      <c r="L80" s="5"/>
      <c r="M80" s="3"/>
    </row>
    <row r="81" spans="3:13" ht="12.75" customHeight="1">
      <c r="C81" s="2"/>
      <c r="D81" s="3"/>
      <c r="E81" s="4"/>
      <c r="F81" s="3"/>
      <c r="G81" s="3"/>
      <c r="H81" s="3"/>
      <c r="I81" s="3"/>
      <c r="J81" s="3"/>
      <c r="K81" s="3"/>
      <c r="L81" s="5"/>
      <c r="M81" s="3"/>
    </row>
    <row r="82" spans="3:13" ht="12.75" customHeight="1">
      <c r="C82" s="3"/>
      <c r="D82" s="3"/>
      <c r="E82" s="4"/>
      <c r="F82" s="3"/>
      <c r="G82" s="3"/>
      <c r="H82" s="3"/>
      <c r="I82" s="3"/>
      <c r="J82" s="3"/>
      <c r="K82" s="3"/>
      <c r="L82" s="5"/>
      <c r="M82" s="3"/>
    </row>
    <row r="83" spans="3:13" ht="12.75" customHeight="1">
      <c r="C83" s="2"/>
      <c r="D83" s="3"/>
      <c r="E83" s="4"/>
      <c r="F83" s="3"/>
      <c r="G83" s="3"/>
      <c r="H83" s="3"/>
      <c r="I83" s="3"/>
      <c r="J83" s="3"/>
      <c r="K83" s="3"/>
      <c r="L83" s="5"/>
      <c r="M83" s="3"/>
    </row>
    <row r="84" spans="3:13" ht="12.75" customHeight="1">
      <c r="C84" s="3"/>
      <c r="D84" s="3"/>
      <c r="E84" s="4"/>
      <c r="F84" s="3"/>
      <c r="G84" s="3"/>
      <c r="H84" s="3"/>
      <c r="I84" s="3"/>
      <c r="J84" s="3"/>
      <c r="K84" s="3"/>
      <c r="L84" s="5"/>
      <c r="M84" s="3"/>
    </row>
    <row r="85" spans="3:13" ht="12.75" customHeight="1">
      <c r="C85" s="2"/>
      <c r="D85" s="3"/>
      <c r="E85" s="4"/>
      <c r="F85" s="3"/>
      <c r="G85" s="3"/>
      <c r="H85" s="3"/>
      <c r="I85" s="3"/>
      <c r="J85" s="3"/>
      <c r="K85" s="3"/>
      <c r="L85" s="5"/>
      <c r="M85" s="3"/>
    </row>
    <row r="86" spans="3:13" ht="12.75" customHeight="1"/>
    <row r="87" spans="3:13" ht="12.75" customHeight="1"/>
    <row r="88" spans="3:13" ht="12.75" customHeight="1"/>
    <row r="89" spans="3:13" ht="12.75" customHeight="1"/>
    <row r="90" spans="3:13" ht="12.75" customHeight="1"/>
    <row r="91" spans="3:13" ht="12.75" customHeight="1"/>
    <row r="92" spans="3:13" ht="12.75" customHeight="1"/>
    <row r="93" spans="3:13" ht="12.75" customHeight="1"/>
    <row r="94" spans="3:13" ht="12.75" customHeight="1"/>
    <row r="95" spans="3:13" ht="12.75" customHeight="1"/>
    <row r="96" spans="3:13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</sheetData>
  <phoneticPr fontId="0" type="noConversion"/>
  <pageMargins left="0.75" right="0.75" top="1" bottom="1" header="0.5" footer="0.5"/>
  <pageSetup paperSize="9" scale="4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124"/>
  <sheetViews>
    <sheetView view="pageBreakPreview" zoomScale="85" zoomScaleNormal="100" zoomScaleSheetLayoutView="85" workbookViewId="0">
      <selection activeCell="C29" sqref="C29"/>
    </sheetView>
  </sheetViews>
  <sheetFormatPr defaultRowHeight="15"/>
  <cols>
    <col min="1" max="2" width="2.85546875" style="70" customWidth="1"/>
    <col min="3" max="3" width="46.5703125" style="70" customWidth="1"/>
    <col min="4" max="4" width="14.42578125" style="70" customWidth="1"/>
    <col min="5" max="5" width="15" style="70" customWidth="1"/>
    <col min="6" max="6" width="14.42578125" style="71" customWidth="1"/>
    <col min="7" max="7" width="14" style="70" customWidth="1"/>
    <col min="8" max="8" width="14.28515625" style="70" customWidth="1"/>
    <col min="9" max="12" width="14" style="70" customWidth="1"/>
    <col min="13" max="13" width="14.140625" style="70" customWidth="1"/>
    <col min="14" max="14" width="23.140625" style="70" hidden="1" customWidth="1"/>
    <col min="15" max="15" width="21.42578125" style="70" hidden="1" customWidth="1"/>
    <col min="16" max="17" width="11.7109375" style="70" hidden="1" customWidth="1"/>
    <col min="18" max="18" width="11.5703125" style="70" hidden="1" customWidth="1"/>
    <col min="19" max="19" width="11.28515625" style="70" hidden="1" customWidth="1"/>
    <col min="20" max="20" width="10.5703125" style="70" hidden="1" customWidth="1"/>
    <col min="21" max="22" width="9.7109375" style="70" hidden="1" customWidth="1"/>
    <col min="23" max="23" width="11" style="70" hidden="1" customWidth="1"/>
    <col min="24" max="29" width="9.7109375" style="70" hidden="1" customWidth="1"/>
    <col min="30" max="45" width="11.5703125" style="70" hidden="1" customWidth="1"/>
    <col min="46" max="96" width="9.140625" style="70" hidden="1" customWidth="1"/>
    <col min="97" max="97" width="10" style="70" hidden="1" customWidth="1"/>
    <col min="98" max="102" width="9.140625" style="70" hidden="1" customWidth="1"/>
    <col min="103" max="103" width="11.7109375" style="70" hidden="1" customWidth="1"/>
    <col min="104" max="112" width="9.140625" style="70" hidden="1" customWidth="1"/>
    <col min="113" max="113" width="11.7109375" style="70" hidden="1" customWidth="1"/>
    <col min="114" max="16384" width="9.140625" style="70"/>
  </cols>
  <sheetData>
    <row r="1" spans="2:113">
      <c r="F1" s="70"/>
    </row>
    <row r="2" spans="2:113" ht="18.75">
      <c r="B2" s="99" t="s">
        <v>49</v>
      </c>
      <c r="C2" s="100"/>
      <c r="F2" s="70"/>
    </row>
    <row r="3" spans="2:113" ht="18.75">
      <c r="B3" s="99" t="s">
        <v>228</v>
      </c>
      <c r="C3" s="100"/>
      <c r="F3" s="70"/>
    </row>
    <row r="4" spans="2:113" ht="18.75">
      <c r="B4" s="99"/>
      <c r="C4" s="100"/>
      <c r="F4" s="70"/>
    </row>
    <row r="5" spans="2:113">
      <c r="B5" s="69" t="str">
        <f>'New Office '!B5</f>
        <v>Date: 12th September 2013</v>
      </c>
      <c r="F5" s="70"/>
    </row>
    <row r="6" spans="2:113">
      <c r="F6" s="70"/>
    </row>
    <row r="7" spans="2:113" s="116" customFormat="1" ht="30.75" customHeight="1">
      <c r="C7" s="117" t="s">
        <v>2</v>
      </c>
      <c r="D7" s="118" t="s">
        <v>21</v>
      </c>
      <c r="E7" s="117" t="s">
        <v>22</v>
      </c>
      <c r="F7" s="117" t="s">
        <v>43</v>
      </c>
      <c r="G7" s="117" t="s">
        <v>39</v>
      </c>
      <c r="H7" s="117" t="s">
        <v>32</v>
      </c>
      <c r="I7" s="119" t="s">
        <v>40</v>
      </c>
      <c r="J7" s="119" t="s">
        <v>45</v>
      </c>
      <c r="K7" s="119" t="s">
        <v>220</v>
      </c>
      <c r="L7" s="119" t="s">
        <v>221</v>
      </c>
      <c r="M7" s="119" t="s">
        <v>222</v>
      </c>
      <c r="N7" s="120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2"/>
    </row>
    <row r="8" spans="2:113">
      <c r="C8" s="72"/>
      <c r="D8" s="73"/>
      <c r="E8" s="72"/>
      <c r="F8" s="72"/>
      <c r="G8" s="72"/>
      <c r="H8" s="75"/>
      <c r="I8" s="75"/>
      <c r="J8" s="75"/>
      <c r="K8" s="75"/>
      <c r="L8" s="75"/>
      <c r="M8" s="75"/>
      <c r="N8" s="101">
        <v>1</v>
      </c>
      <c r="O8" s="101">
        <v>2</v>
      </c>
      <c r="P8" s="101">
        <v>3</v>
      </c>
      <c r="Q8" s="101">
        <v>4</v>
      </c>
      <c r="R8" s="101">
        <v>5</v>
      </c>
      <c r="S8" s="101">
        <v>6</v>
      </c>
      <c r="T8" s="101">
        <v>7</v>
      </c>
      <c r="U8" s="101">
        <v>8</v>
      </c>
      <c r="V8" s="101">
        <v>9</v>
      </c>
      <c r="W8" s="101">
        <v>10</v>
      </c>
      <c r="X8" s="101">
        <v>11</v>
      </c>
      <c r="Y8" s="101">
        <v>12</v>
      </c>
      <c r="Z8" s="101">
        <v>13</v>
      </c>
      <c r="AA8" s="101">
        <v>14</v>
      </c>
      <c r="AB8" s="101">
        <v>15</v>
      </c>
      <c r="AC8" s="101">
        <v>16</v>
      </c>
      <c r="AD8" s="101">
        <v>17</v>
      </c>
      <c r="AE8" s="101">
        <v>18</v>
      </c>
      <c r="AF8" s="101">
        <v>19</v>
      </c>
      <c r="AG8" s="101">
        <v>20</v>
      </c>
      <c r="AH8" s="101">
        <v>21</v>
      </c>
      <c r="AI8" s="101">
        <v>22</v>
      </c>
      <c r="AJ8" s="101">
        <v>23</v>
      </c>
      <c r="AK8" s="101">
        <v>24</v>
      </c>
      <c r="AL8" s="101">
        <v>25</v>
      </c>
      <c r="AM8" s="101">
        <v>26</v>
      </c>
      <c r="AN8" s="101">
        <v>27</v>
      </c>
      <c r="AO8" s="101">
        <v>28</v>
      </c>
      <c r="AP8" s="101">
        <v>29</v>
      </c>
      <c r="AQ8" s="101">
        <v>30</v>
      </c>
      <c r="AR8" s="76">
        <v>31</v>
      </c>
      <c r="AS8" s="101">
        <v>32</v>
      </c>
      <c r="AT8" s="76">
        <v>33</v>
      </c>
      <c r="AU8" s="101">
        <v>34</v>
      </c>
      <c r="AV8" s="76">
        <v>35</v>
      </c>
      <c r="AW8" s="101">
        <v>36</v>
      </c>
      <c r="AX8" s="76">
        <v>37</v>
      </c>
      <c r="AY8" s="101">
        <v>38</v>
      </c>
      <c r="AZ8" s="76">
        <v>39</v>
      </c>
      <c r="BA8" s="101">
        <v>40</v>
      </c>
      <c r="BB8" s="76">
        <v>41</v>
      </c>
      <c r="BC8" s="101">
        <v>42</v>
      </c>
      <c r="BD8" s="76">
        <v>43</v>
      </c>
      <c r="BE8" s="101">
        <v>44</v>
      </c>
      <c r="BF8" s="76">
        <v>45</v>
      </c>
      <c r="BG8" s="101">
        <v>46</v>
      </c>
      <c r="BH8" s="76">
        <v>47</v>
      </c>
      <c r="BI8" s="101">
        <v>48</v>
      </c>
      <c r="BJ8" s="76">
        <v>49</v>
      </c>
      <c r="BK8" s="101">
        <v>50</v>
      </c>
      <c r="BL8" s="76">
        <v>51</v>
      </c>
      <c r="BM8" s="101">
        <v>52</v>
      </c>
      <c r="BN8" s="76">
        <v>53</v>
      </c>
      <c r="BO8" s="101">
        <v>54</v>
      </c>
      <c r="BP8" s="76">
        <v>55</v>
      </c>
      <c r="BQ8" s="101">
        <v>56</v>
      </c>
      <c r="BR8" s="76">
        <v>57</v>
      </c>
      <c r="BS8" s="101">
        <v>58</v>
      </c>
      <c r="BT8" s="76">
        <v>59</v>
      </c>
      <c r="BU8" s="101">
        <v>60</v>
      </c>
      <c r="BV8" s="76">
        <v>61</v>
      </c>
      <c r="BW8" s="101">
        <v>62</v>
      </c>
      <c r="BX8" s="76">
        <v>63</v>
      </c>
      <c r="BY8" s="101">
        <v>64</v>
      </c>
      <c r="BZ8" s="76">
        <v>65</v>
      </c>
      <c r="CA8" s="101">
        <v>66</v>
      </c>
      <c r="CB8" s="76">
        <v>67</v>
      </c>
      <c r="CC8" s="101">
        <v>68</v>
      </c>
      <c r="CD8" s="76">
        <v>69</v>
      </c>
      <c r="CE8" s="101">
        <v>70</v>
      </c>
      <c r="CF8" s="76">
        <v>71</v>
      </c>
      <c r="CG8" s="101">
        <v>72</v>
      </c>
      <c r="CH8" s="76">
        <v>73</v>
      </c>
      <c r="CI8" s="101">
        <v>74</v>
      </c>
      <c r="CJ8" s="76">
        <v>75</v>
      </c>
      <c r="CK8" s="101">
        <v>76</v>
      </c>
      <c r="CL8" s="76">
        <v>77</v>
      </c>
      <c r="CM8" s="101">
        <v>78</v>
      </c>
      <c r="CN8" s="76">
        <v>79</v>
      </c>
      <c r="CO8" s="101">
        <v>80</v>
      </c>
      <c r="CP8" s="76">
        <v>81</v>
      </c>
      <c r="CQ8" s="101">
        <v>82</v>
      </c>
      <c r="CR8" s="76">
        <v>83</v>
      </c>
      <c r="CS8" s="101">
        <v>84</v>
      </c>
      <c r="CT8" s="76">
        <v>85</v>
      </c>
      <c r="CU8" s="101">
        <v>86</v>
      </c>
      <c r="CV8" s="76">
        <v>87</v>
      </c>
      <c r="CW8" s="101">
        <v>88</v>
      </c>
      <c r="CX8" s="76">
        <v>89</v>
      </c>
      <c r="CY8" s="101">
        <v>90</v>
      </c>
      <c r="CZ8" s="76">
        <v>91</v>
      </c>
      <c r="DA8" s="101">
        <v>92</v>
      </c>
      <c r="DB8" s="76">
        <v>93</v>
      </c>
      <c r="DC8" s="101">
        <v>94</v>
      </c>
      <c r="DD8" s="76">
        <v>95</v>
      </c>
      <c r="DE8" s="101">
        <v>96</v>
      </c>
      <c r="DF8" s="76">
        <v>97</v>
      </c>
      <c r="DG8" s="101">
        <v>98</v>
      </c>
      <c r="DH8" s="76">
        <v>99</v>
      </c>
      <c r="DI8" s="101">
        <v>100</v>
      </c>
    </row>
    <row r="9" spans="2:113" s="71" customFormat="1" ht="8.25" customHeight="1">
      <c r="C9" s="102"/>
      <c r="D9" s="103"/>
      <c r="E9" s="102"/>
      <c r="F9" s="105"/>
      <c r="G9" s="105"/>
      <c r="H9" s="106"/>
      <c r="I9" s="106"/>
      <c r="J9" s="104"/>
      <c r="K9" s="104"/>
      <c r="L9" s="104"/>
      <c r="M9" s="104"/>
      <c r="N9" s="104"/>
      <c r="O9" s="104"/>
      <c r="P9" s="104"/>
      <c r="Q9" s="104"/>
      <c r="R9" s="102"/>
      <c r="S9" s="102"/>
      <c r="T9" s="102"/>
      <c r="U9" s="102"/>
      <c r="V9" s="102"/>
      <c r="W9" s="102"/>
      <c r="X9" s="102"/>
      <c r="Y9" s="105"/>
      <c r="Z9" s="141"/>
      <c r="AA9" s="141"/>
      <c r="AB9" s="141"/>
      <c r="AC9" s="141"/>
      <c r="AD9" s="141"/>
      <c r="AE9" s="142"/>
      <c r="AF9" s="142"/>
      <c r="AG9" s="142"/>
      <c r="AH9" s="143"/>
      <c r="AI9" s="143"/>
      <c r="AJ9" s="143"/>
      <c r="AK9" s="143"/>
      <c r="AL9" s="143"/>
      <c r="AM9" s="141"/>
      <c r="AN9" s="141"/>
      <c r="AO9" s="141"/>
      <c r="AP9" s="142"/>
      <c r="AQ9" s="142"/>
      <c r="AS9" s="104"/>
      <c r="AU9" s="104"/>
      <c r="AW9" s="104"/>
      <c r="AY9" s="104"/>
      <c r="BA9" s="104"/>
      <c r="BC9" s="104"/>
      <c r="BE9" s="104"/>
      <c r="BG9" s="104"/>
      <c r="BI9" s="104"/>
      <c r="BK9" s="104"/>
      <c r="BM9" s="104"/>
      <c r="BO9" s="104"/>
      <c r="BQ9" s="104"/>
      <c r="BS9" s="104"/>
      <c r="BU9" s="104"/>
      <c r="BW9" s="104"/>
      <c r="BY9" s="104"/>
      <c r="CA9" s="104"/>
      <c r="CC9" s="104"/>
      <c r="CE9" s="104"/>
      <c r="CG9" s="104"/>
      <c r="CI9" s="104"/>
      <c r="CK9" s="104"/>
      <c r="CM9" s="104"/>
      <c r="CO9" s="104"/>
      <c r="CQ9" s="104"/>
      <c r="CS9" s="104"/>
      <c r="CU9" s="104"/>
      <c r="CW9" s="104"/>
      <c r="CY9" s="104"/>
      <c r="DA9" s="104"/>
      <c r="DC9" s="104"/>
      <c r="DE9" s="104"/>
      <c r="DG9" s="104"/>
      <c r="DI9" s="104"/>
    </row>
    <row r="10" spans="2:113" hidden="1">
      <c r="C10" s="80"/>
      <c r="D10" s="137"/>
      <c r="E10" s="79">
        <v>75</v>
      </c>
      <c r="F10" s="72">
        <f t="shared" ref="F10:F52" si="0">D10*1.1</f>
        <v>0</v>
      </c>
      <c r="G10" s="79">
        <v>2</v>
      </c>
      <c r="H10" s="80">
        <v>1000</v>
      </c>
      <c r="I10" s="80">
        <f t="shared" ref="I10:I13" si="1">SUM(N10:R10)</f>
        <v>2000</v>
      </c>
      <c r="J10" s="80">
        <f t="shared" ref="J10:J13" si="2">SUM(S10:W10)</f>
        <v>3000</v>
      </c>
      <c r="K10" s="80">
        <f t="shared" ref="K10:K11" si="3">SUM(X10:AQ10)</f>
        <v>10000</v>
      </c>
      <c r="L10" s="80">
        <f t="shared" ref="L10:L11" si="4">SUM(AR10:BU10)</f>
        <v>15000</v>
      </c>
      <c r="M10" s="78">
        <f t="shared" ref="M10:M11" si="5">SUM(BV10:DI10)</f>
        <v>20000</v>
      </c>
      <c r="N10" s="72">
        <f t="shared" ref="N10:AC61" si="6">IF((N$8)/$E10=ROUND((N$8)/$E10,0),$F10,0)+IF(N$8/$G10=ROUND(N$8/$G10,0),$H10,0)</f>
        <v>0</v>
      </c>
      <c r="O10" s="72">
        <f t="shared" si="6"/>
        <v>1000</v>
      </c>
      <c r="P10" s="72">
        <f t="shared" si="6"/>
        <v>0</v>
      </c>
      <c r="Q10" s="72">
        <f t="shared" si="6"/>
        <v>1000</v>
      </c>
      <c r="R10" s="72">
        <f t="shared" si="6"/>
        <v>0</v>
      </c>
      <c r="S10" s="72">
        <f t="shared" si="6"/>
        <v>1000</v>
      </c>
      <c r="T10" s="72">
        <f t="shared" si="6"/>
        <v>0</v>
      </c>
      <c r="U10" s="72">
        <f t="shared" si="6"/>
        <v>1000</v>
      </c>
      <c r="V10" s="72">
        <f t="shared" si="6"/>
        <v>0</v>
      </c>
      <c r="W10" s="72">
        <f t="shared" si="6"/>
        <v>1000</v>
      </c>
      <c r="X10" s="72">
        <f t="shared" si="6"/>
        <v>0</v>
      </c>
      <c r="Y10" s="72">
        <f t="shared" si="6"/>
        <v>1000</v>
      </c>
      <c r="Z10" s="72">
        <f t="shared" si="6"/>
        <v>0</v>
      </c>
      <c r="AA10" s="72">
        <f t="shared" si="6"/>
        <v>1000</v>
      </c>
      <c r="AB10" s="72">
        <f t="shared" si="6"/>
        <v>0</v>
      </c>
      <c r="AC10" s="72">
        <f t="shared" si="6"/>
        <v>1000</v>
      </c>
      <c r="AD10" s="72">
        <f t="shared" ref="AD10:AS61" si="7">IF((AD$8)/$E10=ROUND((AD$8)/$E10,0),$F10,0)+IF(AD$8/$G10=ROUND(AD$8/$G10,0),$H10,0)</f>
        <v>0</v>
      </c>
      <c r="AE10" s="72">
        <f t="shared" si="7"/>
        <v>1000</v>
      </c>
      <c r="AF10" s="72">
        <f t="shared" si="7"/>
        <v>0</v>
      </c>
      <c r="AG10" s="72">
        <f t="shared" si="7"/>
        <v>1000</v>
      </c>
      <c r="AH10" s="72">
        <f t="shared" si="7"/>
        <v>0</v>
      </c>
      <c r="AI10" s="72">
        <f t="shared" si="7"/>
        <v>1000</v>
      </c>
      <c r="AJ10" s="72">
        <f t="shared" si="7"/>
        <v>0</v>
      </c>
      <c r="AK10" s="72">
        <f t="shared" si="7"/>
        <v>1000</v>
      </c>
      <c r="AL10" s="72">
        <f t="shared" si="7"/>
        <v>0</v>
      </c>
      <c r="AM10" s="72">
        <f t="shared" si="7"/>
        <v>1000</v>
      </c>
      <c r="AN10" s="72">
        <f t="shared" si="7"/>
        <v>0</v>
      </c>
      <c r="AO10" s="72">
        <f t="shared" si="7"/>
        <v>1000</v>
      </c>
      <c r="AP10" s="72">
        <f t="shared" si="7"/>
        <v>0</v>
      </c>
      <c r="AQ10" s="72">
        <f t="shared" si="7"/>
        <v>1000</v>
      </c>
      <c r="AR10" s="72">
        <f t="shared" si="7"/>
        <v>0</v>
      </c>
      <c r="AS10" s="72">
        <f t="shared" si="7"/>
        <v>1000</v>
      </c>
      <c r="AT10" s="72">
        <f t="shared" ref="AT10:BI60" si="8">IF((AT$8)/$E10=ROUND((AT$8)/$E10,0),$F10,0)+IF(AT$8/$G10=ROUND(AT$8/$G10,0),$H10,0)</f>
        <v>0</v>
      </c>
      <c r="AU10" s="72">
        <f t="shared" si="8"/>
        <v>1000</v>
      </c>
      <c r="AV10" s="72">
        <f t="shared" si="8"/>
        <v>0</v>
      </c>
      <c r="AW10" s="72">
        <f t="shared" si="8"/>
        <v>1000</v>
      </c>
      <c r="AX10" s="72">
        <f t="shared" si="8"/>
        <v>0</v>
      </c>
      <c r="AY10" s="72">
        <f t="shared" si="8"/>
        <v>1000</v>
      </c>
      <c r="AZ10" s="72">
        <f t="shared" si="8"/>
        <v>0</v>
      </c>
      <c r="BA10" s="72">
        <f t="shared" si="8"/>
        <v>1000</v>
      </c>
      <c r="BB10" s="72">
        <f t="shared" si="8"/>
        <v>0</v>
      </c>
      <c r="BC10" s="72">
        <f t="shared" si="8"/>
        <v>1000</v>
      </c>
      <c r="BD10" s="72">
        <f t="shared" si="8"/>
        <v>0</v>
      </c>
      <c r="BE10" s="72">
        <f t="shared" si="8"/>
        <v>1000</v>
      </c>
      <c r="BF10" s="72">
        <f t="shared" si="8"/>
        <v>0</v>
      </c>
      <c r="BG10" s="72">
        <f t="shared" si="8"/>
        <v>1000</v>
      </c>
      <c r="BH10" s="72">
        <f t="shared" si="8"/>
        <v>0</v>
      </c>
      <c r="BI10" s="72">
        <f t="shared" si="8"/>
        <v>1000</v>
      </c>
      <c r="BJ10" s="72">
        <f t="shared" ref="BJ10:BY60" si="9">IF((BJ$8)/$E10=ROUND((BJ$8)/$E10,0),$F10,0)+IF(BJ$8/$G10=ROUND(BJ$8/$G10,0),$H10,0)</f>
        <v>0</v>
      </c>
      <c r="BK10" s="72">
        <f t="shared" si="9"/>
        <v>1000</v>
      </c>
      <c r="BL10" s="72">
        <f t="shared" si="9"/>
        <v>0</v>
      </c>
      <c r="BM10" s="72">
        <f t="shared" si="9"/>
        <v>1000</v>
      </c>
      <c r="BN10" s="72">
        <f t="shared" si="9"/>
        <v>0</v>
      </c>
      <c r="BO10" s="72">
        <f t="shared" si="9"/>
        <v>1000</v>
      </c>
      <c r="BP10" s="72">
        <f t="shared" si="9"/>
        <v>0</v>
      </c>
      <c r="BQ10" s="72">
        <f t="shared" si="9"/>
        <v>1000</v>
      </c>
      <c r="BR10" s="72">
        <f t="shared" si="9"/>
        <v>0</v>
      </c>
      <c r="BS10" s="72">
        <f t="shared" si="9"/>
        <v>1000</v>
      </c>
      <c r="BT10" s="72">
        <f t="shared" si="9"/>
        <v>0</v>
      </c>
      <c r="BU10" s="72">
        <f t="shared" si="9"/>
        <v>1000</v>
      </c>
      <c r="BV10" s="72">
        <f t="shared" si="9"/>
        <v>0</v>
      </c>
      <c r="BW10" s="72">
        <f t="shared" si="9"/>
        <v>1000</v>
      </c>
      <c r="BX10" s="72">
        <f t="shared" si="9"/>
        <v>0</v>
      </c>
      <c r="BY10" s="72">
        <f t="shared" si="9"/>
        <v>1000</v>
      </c>
      <c r="BZ10" s="72">
        <f t="shared" ref="BZ10:CO61" si="10">IF((BZ$8)/$E10=ROUND((BZ$8)/$E10,0),$F10,0)+IF(BZ$8/$G10=ROUND(BZ$8/$G10,0),$H10,0)</f>
        <v>0</v>
      </c>
      <c r="CA10" s="72">
        <f t="shared" si="10"/>
        <v>1000</v>
      </c>
      <c r="CB10" s="72">
        <f t="shared" si="10"/>
        <v>0</v>
      </c>
      <c r="CC10" s="72">
        <f t="shared" si="10"/>
        <v>1000</v>
      </c>
      <c r="CD10" s="72">
        <f t="shared" si="10"/>
        <v>0</v>
      </c>
      <c r="CE10" s="72">
        <f t="shared" si="10"/>
        <v>1000</v>
      </c>
      <c r="CF10" s="72">
        <f t="shared" si="10"/>
        <v>0</v>
      </c>
      <c r="CG10" s="72">
        <f t="shared" si="10"/>
        <v>1000</v>
      </c>
      <c r="CH10" s="72">
        <f t="shared" si="10"/>
        <v>0</v>
      </c>
      <c r="CI10" s="72">
        <f t="shared" si="10"/>
        <v>1000</v>
      </c>
      <c r="CJ10" s="72">
        <f t="shared" si="10"/>
        <v>0</v>
      </c>
      <c r="CK10" s="72">
        <f t="shared" si="10"/>
        <v>1000</v>
      </c>
      <c r="CL10" s="72">
        <f t="shared" si="10"/>
        <v>0</v>
      </c>
      <c r="CM10" s="72">
        <f t="shared" si="10"/>
        <v>1000</v>
      </c>
      <c r="CN10" s="72">
        <f t="shared" si="10"/>
        <v>0</v>
      </c>
      <c r="CO10" s="72">
        <f t="shared" si="10"/>
        <v>1000</v>
      </c>
      <c r="CP10" s="72">
        <f t="shared" ref="CP10:DE61" si="11">IF((CP$8)/$E10=ROUND((CP$8)/$E10,0),$F10,0)+IF(CP$8/$G10=ROUND(CP$8/$G10,0),$H10,0)</f>
        <v>0</v>
      </c>
      <c r="CQ10" s="72">
        <f t="shared" si="11"/>
        <v>1000</v>
      </c>
      <c r="CR10" s="72">
        <f t="shared" si="11"/>
        <v>0</v>
      </c>
      <c r="CS10" s="72">
        <f t="shared" si="11"/>
        <v>1000</v>
      </c>
      <c r="CT10" s="72">
        <f t="shared" si="11"/>
        <v>0</v>
      </c>
      <c r="CU10" s="72">
        <f t="shared" si="11"/>
        <v>1000</v>
      </c>
      <c r="CV10" s="72">
        <f t="shared" si="11"/>
        <v>0</v>
      </c>
      <c r="CW10" s="72">
        <f t="shared" si="11"/>
        <v>1000</v>
      </c>
      <c r="CX10" s="72">
        <f t="shared" si="11"/>
        <v>0</v>
      </c>
      <c r="CY10" s="72">
        <f t="shared" si="11"/>
        <v>1000</v>
      </c>
      <c r="CZ10" s="72">
        <f t="shared" si="11"/>
        <v>0</v>
      </c>
      <c r="DA10" s="72">
        <f t="shared" si="11"/>
        <v>1000</v>
      </c>
      <c r="DB10" s="72">
        <f t="shared" si="11"/>
        <v>0</v>
      </c>
      <c r="DC10" s="72">
        <f t="shared" si="11"/>
        <v>1000</v>
      </c>
      <c r="DD10" s="72">
        <f t="shared" si="11"/>
        <v>0</v>
      </c>
      <c r="DE10" s="72">
        <f t="shared" si="11"/>
        <v>1000</v>
      </c>
      <c r="DF10" s="72">
        <f t="shared" ref="DF10:DI60" si="12">IF((DF$8)/$E10=ROUND((DF$8)/$E10,0),$F10,0)+IF(DF$8/$G10=ROUND(DF$8/$G10,0),$H10,0)</f>
        <v>0</v>
      </c>
      <c r="DG10" s="72">
        <f t="shared" si="12"/>
        <v>1000</v>
      </c>
      <c r="DH10" s="72">
        <f t="shared" si="12"/>
        <v>0</v>
      </c>
      <c r="DI10" s="72">
        <f t="shared" si="12"/>
        <v>1000</v>
      </c>
    </row>
    <row r="11" spans="2:113" hidden="1">
      <c r="C11" s="80"/>
      <c r="D11" s="78"/>
      <c r="E11" s="79">
        <v>60</v>
      </c>
      <c r="F11" s="72">
        <f t="shared" si="0"/>
        <v>0</v>
      </c>
      <c r="G11" s="79">
        <v>2</v>
      </c>
      <c r="H11" s="80">
        <v>1000</v>
      </c>
      <c r="I11" s="80">
        <f t="shared" si="1"/>
        <v>2000</v>
      </c>
      <c r="J11" s="80">
        <f t="shared" si="2"/>
        <v>3000</v>
      </c>
      <c r="K11" s="80">
        <f t="shared" si="3"/>
        <v>10000</v>
      </c>
      <c r="L11" s="80">
        <f t="shared" si="4"/>
        <v>15000</v>
      </c>
      <c r="M11" s="78">
        <f t="shared" si="5"/>
        <v>20000</v>
      </c>
      <c r="N11" s="72">
        <f t="shared" si="6"/>
        <v>0</v>
      </c>
      <c r="O11" s="72">
        <f t="shared" si="6"/>
        <v>1000</v>
      </c>
      <c r="P11" s="72">
        <f t="shared" si="6"/>
        <v>0</v>
      </c>
      <c r="Q11" s="72">
        <f t="shared" si="6"/>
        <v>1000</v>
      </c>
      <c r="R11" s="72">
        <f t="shared" si="6"/>
        <v>0</v>
      </c>
      <c r="S11" s="72">
        <f t="shared" si="6"/>
        <v>1000</v>
      </c>
      <c r="T11" s="72">
        <f t="shared" si="6"/>
        <v>0</v>
      </c>
      <c r="U11" s="72">
        <f t="shared" si="6"/>
        <v>1000</v>
      </c>
      <c r="V11" s="72">
        <f t="shared" si="6"/>
        <v>0</v>
      </c>
      <c r="W11" s="72">
        <f t="shared" si="6"/>
        <v>1000</v>
      </c>
      <c r="X11" s="72">
        <f t="shared" si="6"/>
        <v>0</v>
      </c>
      <c r="Y11" s="72">
        <f t="shared" si="6"/>
        <v>1000</v>
      </c>
      <c r="Z11" s="72">
        <f t="shared" si="6"/>
        <v>0</v>
      </c>
      <c r="AA11" s="72">
        <f t="shared" si="6"/>
        <v>1000</v>
      </c>
      <c r="AB11" s="72">
        <f t="shared" si="6"/>
        <v>0</v>
      </c>
      <c r="AC11" s="72">
        <f t="shared" si="6"/>
        <v>1000</v>
      </c>
      <c r="AD11" s="72">
        <f t="shared" si="7"/>
        <v>0</v>
      </c>
      <c r="AE11" s="72">
        <f t="shared" si="7"/>
        <v>1000</v>
      </c>
      <c r="AF11" s="72">
        <f t="shared" si="7"/>
        <v>0</v>
      </c>
      <c r="AG11" s="72">
        <f t="shared" si="7"/>
        <v>1000</v>
      </c>
      <c r="AH11" s="72">
        <f t="shared" si="7"/>
        <v>0</v>
      </c>
      <c r="AI11" s="72">
        <f t="shared" si="7"/>
        <v>1000</v>
      </c>
      <c r="AJ11" s="72">
        <f t="shared" si="7"/>
        <v>0</v>
      </c>
      <c r="AK11" s="72">
        <f t="shared" si="7"/>
        <v>1000</v>
      </c>
      <c r="AL11" s="72">
        <f t="shared" si="7"/>
        <v>0</v>
      </c>
      <c r="AM11" s="72">
        <f t="shared" si="7"/>
        <v>1000</v>
      </c>
      <c r="AN11" s="72">
        <f t="shared" si="7"/>
        <v>0</v>
      </c>
      <c r="AO11" s="72">
        <f t="shared" si="7"/>
        <v>1000</v>
      </c>
      <c r="AP11" s="72">
        <f t="shared" si="7"/>
        <v>0</v>
      </c>
      <c r="AQ11" s="72">
        <f t="shared" si="7"/>
        <v>1000</v>
      </c>
      <c r="AR11" s="72">
        <f t="shared" si="7"/>
        <v>0</v>
      </c>
      <c r="AS11" s="72">
        <f t="shared" si="7"/>
        <v>1000</v>
      </c>
      <c r="AT11" s="72">
        <f t="shared" si="8"/>
        <v>0</v>
      </c>
      <c r="AU11" s="72">
        <f t="shared" si="8"/>
        <v>1000</v>
      </c>
      <c r="AV11" s="72">
        <f t="shared" si="8"/>
        <v>0</v>
      </c>
      <c r="AW11" s="72">
        <f t="shared" si="8"/>
        <v>1000</v>
      </c>
      <c r="AX11" s="72">
        <f t="shared" si="8"/>
        <v>0</v>
      </c>
      <c r="AY11" s="72">
        <f t="shared" si="8"/>
        <v>1000</v>
      </c>
      <c r="AZ11" s="72">
        <f t="shared" si="8"/>
        <v>0</v>
      </c>
      <c r="BA11" s="72">
        <f t="shared" si="8"/>
        <v>1000</v>
      </c>
      <c r="BB11" s="72">
        <f t="shared" si="8"/>
        <v>0</v>
      </c>
      <c r="BC11" s="72">
        <f t="shared" si="8"/>
        <v>1000</v>
      </c>
      <c r="BD11" s="72">
        <f t="shared" si="8"/>
        <v>0</v>
      </c>
      <c r="BE11" s="72">
        <f t="shared" si="8"/>
        <v>1000</v>
      </c>
      <c r="BF11" s="72">
        <f t="shared" si="8"/>
        <v>0</v>
      </c>
      <c r="BG11" s="72">
        <f t="shared" si="8"/>
        <v>1000</v>
      </c>
      <c r="BH11" s="72">
        <f t="shared" si="8"/>
        <v>0</v>
      </c>
      <c r="BI11" s="72">
        <f t="shared" si="8"/>
        <v>1000</v>
      </c>
      <c r="BJ11" s="72">
        <f t="shared" si="9"/>
        <v>0</v>
      </c>
      <c r="BK11" s="72">
        <f t="shared" si="9"/>
        <v>1000</v>
      </c>
      <c r="BL11" s="72">
        <f t="shared" si="9"/>
        <v>0</v>
      </c>
      <c r="BM11" s="72">
        <f t="shared" si="9"/>
        <v>1000</v>
      </c>
      <c r="BN11" s="72">
        <f t="shared" si="9"/>
        <v>0</v>
      </c>
      <c r="BO11" s="72">
        <f t="shared" si="9"/>
        <v>1000</v>
      </c>
      <c r="BP11" s="72">
        <f t="shared" si="9"/>
        <v>0</v>
      </c>
      <c r="BQ11" s="72">
        <f t="shared" si="9"/>
        <v>1000</v>
      </c>
      <c r="BR11" s="72">
        <f t="shared" si="9"/>
        <v>0</v>
      </c>
      <c r="BS11" s="72">
        <f t="shared" si="9"/>
        <v>1000</v>
      </c>
      <c r="BT11" s="72">
        <f t="shared" si="9"/>
        <v>0</v>
      </c>
      <c r="BU11" s="72">
        <f t="shared" si="9"/>
        <v>1000</v>
      </c>
      <c r="BV11" s="72">
        <f t="shared" si="9"/>
        <v>0</v>
      </c>
      <c r="BW11" s="72">
        <f t="shared" si="9"/>
        <v>1000</v>
      </c>
      <c r="BX11" s="72">
        <f t="shared" si="9"/>
        <v>0</v>
      </c>
      <c r="BY11" s="72">
        <f t="shared" si="9"/>
        <v>1000</v>
      </c>
      <c r="BZ11" s="72">
        <f t="shared" si="10"/>
        <v>0</v>
      </c>
      <c r="CA11" s="72">
        <f t="shared" si="10"/>
        <v>1000</v>
      </c>
      <c r="CB11" s="72">
        <f t="shared" si="10"/>
        <v>0</v>
      </c>
      <c r="CC11" s="72">
        <f t="shared" si="10"/>
        <v>1000</v>
      </c>
      <c r="CD11" s="72">
        <f t="shared" si="10"/>
        <v>0</v>
      </c>
      <c r="CE11" s="72">
        <f t="shared" si="10"/>
        <v>1000</v>
      </c>
      <c r="CF11" s="72">
        <f t="shared" si="10"/>
        <v>0</v>
      </c>
      <c r="CG11" s="72">
        <f t="shared" si="10"/>
        <v>1000</v>
      </c>
      <c r="CH11" s="72">
        <f t="shared" si="10"/>
        <v>0</v>
      </c>
      <c r="CI11" s="72">
        <f t="shared" si="10"/>
        <v>1000</v>
      </c>
      <c r="CJ11" s="72">
        <f t="shared" si="10"/>
        <v>0</v>
      </c>
      <c r="CK11" s="72">
        <f t="shared" si="10"/>
        <v>1000</v>
      </c>
      <c r="CL11" s="72">
        <f t="shared" si="10"/>
        <v>0</v>
      </c>
      <c r="CM11" s="72">
        <f t="shared" si="10"/>
        <v>1000</v>
      </c>
      <c r="CN11" s="72">
        <f t="shared" si="10"/>
        <v>0</v>
      </c>
      <c r="CO11" s="72">
        <f t="shared" si="10"/>
        <v>1000</v>
      </c>
      <c r="CP11" s="72">
        <f t="shared" si="11"/>
        <v>0</v>
      </c>
      <c r="CQ11" s="72">
        <f t="shared" si="11"/>
        <v>1000</v>
      </c>
      <c r="CR11" s="72">
        <f t="shared" si="11"/>
        <v>0</v>
      </c>
      <c r="CS11" s="72">
        <f t="shared" si="11"/>
        <v>1000</v>
      </c>
      <c r="CT11" s="72">
        <f t="shared" si="11"/>
        <v>0</v>
      </c>
      <c r="CU11" s="72">
        <f t="shared" si="11"/>
        <v>1000</v>
      </c>
      <c r="CV11" s="72">
        <f t="shared" si="11"/>
        <v>0</v>
      </c>
      <c r="CW11" s="72">
        <f t="shared" si="11"/>
        <v>1000</v>
      </c>
      <c r="CX11" s="72">
        <f t="shared" si="11"/>
        <v>0</v>
      </c>
      <c r="CY11" s="72">
        <f t="shared" si="11"/>
        <v>1000</v>
      </c>
      <c r="CZ11" s="72">
        <f t="shared" si="11"/>
        <v>0</v>
      </c>
      <c r="DA11" s="72">
        <f t="shared" si="11"/>
        <v>1000</v>
      </c>
      <c r="DB11" s="72">
        <f t="shared" si="11"/>
        <v>0</v>
      </c>
      <c r="DC11" s="72">
        <f t="shared" si="11"/>
        <v>1000</v>
      </c>
      <c r="DD11" s="72">
        <f t="shared" si="11"/>
        <v>0</v>
      </c>
      <c r="DE11" s="72">
        <f t="shared" si="11"/>
        <v>1000</v>
      </c>
      <c r="DF11" s="72">
        <f t="shared" si="12"/>
        <v>0</v>
      </c>
      <c r="DG11" s="72">
        <f t="shared" si="12"/>
        <v>1000</v>
      </c>
      <c r="DH11" s="72">
        <f t="shared" si="12"/>
        <v>0</v>
      </c>
      <c r="DI11" s="72">
        <f t="shared" si="12"/>
        <v>1000</v>
      </c>
    </row>
    <row r="12" spans="2:113" hidden="1">
      <c r="C12" s="80"/>
      <c r="D12" s="78"/>
      <c r="E12" s="79">
        <v>75</v>
      </c>
      <c r="F12" s="72">
        <f t="shared" si="0"/>
        <v>0</v>
      </c>
      <c r="G12" s="79">
        <v>2</v>
      </c>
      <c r="H12" s="80">
        <v>1000</v>
      </c>
      <c r="I12" s="80">
        <f>SUM(N12:R12)</f>
        <v>2000</v>
      </c>
      <c r="J12" s="80">
        <f>SUM(S12:W12)</f>
        <v>3000</v>
      </c>
      <c r="K12" s="80">
        <f>SUM(X12:AQ12)</f>
        <v>10000</v>
      </c>
      <c r="L12" s="80">
        <f>SUM(AR12:BU12)</f>
        <v>15000</v>
      </c>
      <c r="M12" s="78">
        <f>SUM(BV12:DI12)</f>
        <v>20000</v>
      </c>
      <c r="N12" s="72">
        <f t="shared" si="6"/>
        <v>0</v>
      </c>
      <c r="O12" s="72">
        <f t="shared" si="6"/>
        <v>1000</v>
      </c>
      <c r="P12" s="72">
        <f t="shared" si="6"/>
        <v>0</v>
      </c>
      <c r="Q12" s="72">
        <f t="shared" si="6"/>
        <v>1000</v>
      </c>
      <c r="R12" s="72">
        <f t="shared" si="6"/>
        <v>0</v>
      </c>
      <c r="S12" s="72">
        <f t="shared" si="6"/>
        <v>1000</v>
      </c>
      <c r="T12" s="72">
        <f t="shared" si="6"/>
        <v>0</v>
      </c>
      <c r="U12" s="72">
        <f t="shared" si="6"/>
        <v>1000</v>
      </c>
      <c r="V12" s="72">
        <f t="shared" si="6"/>
        <v>0</v>
      </c>
      <c r="W12" s="72">
        <f t="shared" si="6"/>
        <v>1000</v>
      </c>
      <c r="X12" s="72">
        <f t="shared" si="6"/>
        <v>0</v>
      </c>
      <c r="Y12" s="72">
        <f t="shared" si="6"/>
        <v>1000</v>
      </c>
      <c r="Z12" s="72">
        <f t="shared" si="6"/>
        <v>0</v>
      </c>
      <c r="AA12" s="72">
        <f t="shared" si="6"/>
        <v>1000</v>
      </c>
      <c r="AB12" s="72">
        <f t="shared" si="6"/>
        <v>0</v>
      </c>
      <c r="AC12" s="72">
        <f t="shared" si="6"/>
        <v>1000</v>
      </c>
      <c r="AD12" s="72">
        <f t="shared" si="7"/>
        <v>0</v>
      </c>
      <c r="AE12" s="72">
        <f t="shared" si="7"/>
        <v>1000</v>
      </c>
      <c r="AF12" s="72">
        <f t="shared" si="7"/>
        <v>0</v>
      </c>
      <c r="AG12" s="72">
        <f t="shared" si="7"/>
        <v>1000</v>
      </c>
      <c r="AH12" s="72">
        <f t="shared" si="7"/>
        <v>0</v>
      </c>
      <c r="AI12" s="72">
        <f t="shared" si="7"/>
        <v>1000</v>
      </c>
      <c r="AJ12" s="72">
        <f t="shared" si="7"/>
        <v>0</v>
      </c>
      <c r="AK12" s="72">
        <f t="shared" si="7"/>
        <v>1000</v>
      </c>
      <c r="AL12" s="72">
        <f t="shared" si="7"/>
        <v>0</v>
      </c>
      <c r="AM12" s="72">
        <f t="shared" si="7"/>
        <v>1000</v>
      </c>
      <c r="AN12" s="72">
        <f t="shared" si="7"/>
        <v>0</v>
      </c>
      <c r="AO12" s="72">
        <f t="shared" si="7"/>
        <v>1000</v>
      </c>
      <c r="AP12" s="72">
        <f t="shared" si="7"/>
        <v>0</v>
      </c>
      <c r="AQ12" s="72">
        <f t="shared" si="7"/>
        <v>1000</v>
      </c>
      <c r="AR12" s="72">
        <f t="shared" si="7"/>
        <v>0</v>
      </c>
      <c r="AS12" s="72">
        <f t="shared" si="7"/>
        <v>1000</v>
      </c>
      <c r="AT12" s="72">
        <f t="shared" si="8"/>
        <v>0</v>
      </c>
      <c r="AU12" s="72">
        <f t="shared" si="8"/>
        <v>1000</v>
      </c>
      <c r="AV12" s="72">
        <f t="shared" si="8"/>
        <v>0</v>
      </c>
      <c r="AW12" s="72">
        <f t="shared" si="8"/>
        <v>1000</v>
      </c>
      <c r="AX12" s="72">
        <f t="shared" si="8"/>
        <v>0</v>
      </c>
      <c r="AY12" s="72">
        <f t="shared" si="8"/>
        <v>1000</v>
      </c>
      <c r="AZ12" s="72">
        <f t="shared" si="8"/>
        <v>0</v>
      </c>
      <c r="BA12" s="72">
        <f t="shared" si="8"/>
        <v>1000</v>
      </c>
      <c r="BB12" s="72">
        <f t="shared" si="8"/>
        <v>0</v>
      </c>
      <c r="BC12" s="72">
        <f t="shared" si="8"/>
        <v>1000</v>
      </c>
      <c r="BD12" s="72">
        <f t="shared" si="8"/>
        <v>0</v>
      </c>
      <c r="BE12" s="72">
        <f t="shared" si="8"/>
        <v>1000</v>
      </c>
      <c r="BF12" s="72">
        <f t="shared" si="8"/>
        <v>0</v>
      </c>
      <c r="BG12" s="72">
        <f t="shared" si="8"/>
        <v>1000</v>
      </c>
      <c r="BH12" s="72">
        <f t="shared" si="8"/>
        <v>0</v>
      </c>
      <c r="BI12" s="72">
        <f t="shared" si="8"/>
        <v>1000</v>
      </c>
      <c r="BJ12" s="72">
        <f t="shared" si="9"/>
        <v>0</v>
      </c>
      <c r="BK12" s="72">
        <f t="shared" si="9"/>
        <v>1000</v>
      </c>
      <c r="BL12" s="72">
        <f t="shared" si="9"/>
        <v>0</v>
      </c>
      <c r="BM12" s="72">
        <f t="shared" si="9"/>
        <v>1000</v>
      </c>
      <c r="BN12" s="72">
        <f t="shared" si="9"/>
        <v>0</v>
      </c>
      <c r="BO12" s="72">
        <f t="shared" si="9"/>
        <v>1000</v>
      </c>
      <c r="BP12" s="72">
        <f t="shared" si="9"/>
        <v>0</v>
      </c>
      <c r="BQ12" s="72">
        <f t="shared" si="9"/>
        <v>1000</v>
      </c>
      <c r="BR12" s="72">
        <f t="shared" si="9"/>
        <v>0</v>
      </c>
      <c r="BS12" s="72">
        <f t="shared" si="9"/>
        <v>1000</v>
      </c>
      <c r="BT12" s="72">
        <f t="shared" si="9"/>
        <v>0</v>
      </c>
      <c r="BU12" s="72">
        <f t="shared" si="9"/>
        <v>1000</v>
      </c>
      <c r="BV12" s="72">
        <f t="shared" si="9"/>
        <v>0</v>
      </c>
      <c r="BW12" s="72">
        <f t="shared" si="9"/>
        <v>1000</v>
      </c>
      <c r="BX12" s="72">
        <f t="shared" si="9"/>
        <v>0</v>
      </c>
      <c r="BY12" s="72">
        <f t="shared" si="9"/>
        <v>1000</v>
      </c>
      <c r="BZ12" s="72">
        <f t="shared" si="10"/>
        <v>0</v>
      </c>
      <c r="CA12" s="72">
        <f t="shared" si="10"/>
        <v>1000</v>
      </c>
      <c r="CB12" s="72">
        <f t="shared" si="10"/>
        <v>0</v>
      </c>
      <c r="CC12" s="72">
        <f t="shared" si="10"/>
        <v>1000</v>
      </c>
      <c r="CD12" s="72">
        <f t="shared" si="10"/>
        <v>0</v>
      </c>
      <c r="CE12" s="72">
        <f t="shared" si="10"/>
        <v>1000</v>
      </c>
      <c r="CF12" s="72">
        <f t="shared" si="10"/>
        <v>0</v>
      </c>
      <c r="CG12" s="72">
        <f t="shared" si="10"/>
        <v>1000</v>
      </c>
      <c r="CH12" s="72">
        <f t="shared" si="10"/>
        <v>0</v>
      </c>
      <c r="CI12" s="72">
        <f t="shared" si="10"/>
        <v>1000</v>
      </c>
      <c r="CJ12" s="72">
        <f t="shared" si="10"/>
        <v>0</v>
      </c>
      <c r="CK12" s="72">
        <f t="shared" si="10"/>
        <v>1000</v>
      </c>
      <c r="CL12" s="72">
        <f t="shared" si="10"/>
        <v>0</v>
      </c>
      <c r="CM12" s="72">
        <f t="shared" si="10"/>
        <v>1000</v>
      </c>
      <c r="CN12" s="72">
        <f t="shared" si="10"/>
        <v>0</v>
      </c>
      <c r="CO12" s="72">
        <f t="shared" si="10"/>
        <v>1000</v>
      </c>
      <c r="CP12" s="72">
        <f t="shared" si="11"/>
        <v>0</v>
      </c>
      <c r="CQ12" s="72">
        <f t="shared" si="11"/>
        <v>1000</v>
      </c>
      <c r="CR12" s="72">
        <f t="shared" si="11"/>
        <v>0</v>
      </c>
      <c r="CS12" s="72">
        <f t="shared" si="11"/>
        <v>1000</v>
      </c>
      <c r="CT12" s="72">
        <f t="shared" si="11"/>
        <v>0</v>
      </c>
      <c r="CU12" s="72">
        <f t="shared" si="11"/>
        <v>1000</v>
      </c>
      <c r="CV12" s="72">
        <f t="shared" si="11"/>
        <v>0</v>
      </c>
      <c r="CW12" s="72">
        <f t="shared" si="11"/>
        <v>1000</v>
      </c>
      <c r="CX12" s="72">
        <f t="shared" si="11"/>
        <v>0</v>
      </c>
      <c r="CY12" s="72">
        <f t="shared" si="11"/>
        <v>1000</v>
      </c>
      <c r="CZ12" s="72">
        <f t="shared" si="11"/>
        <v>0</v>
      </c>
      <c r="DA12" s="72">
        <f t="shared" si="11"/>
        <v>1000</v>
      </c>
      <c r="DB12" s="72">
        <f t="shared" si="11"/>
        <v>0</v>
      </c>
      <c r="DC12" s="72">
        <f t="shared" si="11"/>
        <v>1000</v>
      </c>
      <c r="DD12" s="72">
        <f t="shared" si="11"/>
        <v>0</v>
      </c>
      <c r="DE12" s="72">
        <f t="shared" si="11"/>
        <v>1000</v>
      </c>
      <c r="DF12" s="72">
        <f t="shared" si="12"/>
        <v>0</v>
      </c>
      <c r="DG12" s="72">
        <f t="shared" si="12"/>
        <v>1000</v>
      </c>
      <c r="DH12" s="72">
        <f t="shared" si="12"/>
        <v>0</v>
      </c>
      <c r="DI12" s="72">
        <f t="shared" si="12"/>
        <v>1000</v>
      </c>
    </row>
    <row r="13" spans="2:113">
      <c r="C13" s="80" t="s">
        <v>156</v>
      </c>
      <c r="D13" s="78">
        <v>12000</v>
      </c>
      <c r="E13" s="79">
        <v>60</v>
      </c>
      <c r="F13" s="72">
        <f t="shared" si="0"/>
        <v>13200.000000000002</v>
      </c>
      <c r="G13" s="79">
        <v>3</v>
      </c>
      <c r="H13" s="80">
        <v>500</v>
      </c>
      <c r="I13" s="80">
        <f t="shared" si="1"/>
        <v>500</v>
      </c>
      <c r="J13" s="80">
        <f t="shared" si="2"/>
        <v>1000</v>
      </c>
      <c r="K13" s="80">
        <f>SUM(X13:AB13)</f>
        <v>1000</v>
      </c>
      <c r="L13" s="80">
        <f>SUM(AC13:AG13)</f>
        <v>500</v>
      </c>
      <c r="M13" s="78">
        <f>SUM(AH13:AL13)</f>
        <v>1000</v>
      </c>
      <c r="N13" s="72">
        <f t="shared" si="6"/>
        <v>0</v>
      </c>
      <c r="O13" s="72">
        <f t="shared" si="6"/>
        <v>0</v>
      </c>
      <c r="P13" s="72">
        <f t="shared" si="6"/>
        <v>500</v>
      </c>
      <c r="Q13" s="72">
        <f t="shared" si="6"/>
        <v>0</v>
      </c>
      <c r="R13" s="72">
        <f t="shared" si="6"/>
        <v>0</v>
      </c>
      <c r="S13" s="72">
        <f t="shared" si="6"/>
        <v>500</v>
      </c>
      <c r="T13" s="72">
        <f t="shared" si="6"/>
        <v>0</v>
      </c>
      <c r="U13" s="72">
        <f t="shared" si="6"/>
        <v>0</v>
      </c>
      <c r="V13" s="72">
        <f t="shared" si="6"/>
        <v>500</v>
      </c>
      <c r="W13" s="72">
        <f t="shared" si="6"/>
        <v>0</v>
      </c>
      <c r="X13" s="72">
        <f t="shared" si="6"/>
        <v>0</v>
      </c>
      <c r="Y13" s="72">
        <f t="shared" si="6"/>
        <v>500</v>
      </c>
      <c r="Z13" s="72">
        <f t="shared" si="6"/>
        <v>0</v>
      </c>
      <c r="AA13" s="72">
        <f t="shared" si="6"/>
        <v>0</v>
      </c>
      <c r="AB13" s="72">
        <f t="shared" si="6"/>
        <v>500</v>
      </c>
      <c r="AC13" s="72">
        <f t="shared" si="6"/>
        <v>0</v>
      </c>
      <c r="AD13" s="72">
        <f t="shared" si="7"/>
        <v>0</v>
      </c>
      <c r="AE13" s="72">
        <f t="shared" si="7"/>
        <v>500</v>
      </c>
      <c r="AF13" s="72">
        <f t="shared" si="7"/>
        <v>0</v>
      </c>
      <c r="AG13" s="72">
        <f t="shared" si="7"/>
        <v>0</v>
      </c>
      <c r="AH13" s="72">
        <f t="shared" si="7"/>
        <v>500</v>
      </c>
      <c r="AI13" s="72">
        <f t="shared" si="7"/>
        <v>0</v>
      </c>
      <c r="AJ13" s="72">
        <f t="shared" si="7"/>
        <v>0</v>
      </c>
      <c r="AK13" s="72">
        <f t="shared" si="7"/>
        <v>500</v>
      </c>
      <c r="AL13" s="72">
        <f t="shared" si="7"/>
        <v>0</v>
      </c>
      <c r="AM13" s="72">
        <f t="shared" si="7"/>
        <v>0</v>
      </c>
      <c r="AN13" s="72">
        <f t="shared" si="7"/>
        <v>500</v>
      </c>
      <c r="AO13" s="72">
        <f t="shared" si="7"/>
        <v>0</v>
      </c>
      <c r="AP13" s="72">
        <f t="shared" si="7"/>
        <v>0</v>
      </c>
      <c r="AQ13" s="72">
        <f t="shared" si="7"/>
        <v>500</v>
      </c>
      <c r="AR13" s="72">
        <f t="shared" si="7"/>
        <v>0</v>
      </c>
      <c r="AS13" s="72">
        <f t="shared" si="7"/>
        <v>0</v>
      </c>
      <c r="AT13" s="72">
        <f t="shared" si="8"/>
        <v>500</v>
      </c>
      <c r="AU13" s="72">
        <f t="shared" si="8"/>
        <v>0</v>
      </c>
      <c r="AV13" s="72">
        <f t="shared" si="8"/>
        <v>0</v>
      </c>
      <c r="AW13" s="72">
        <f t="shared" si="8"/>
        <v>500</v>
      </c>
      <c r="AX13" s="72">
        <f t="shared" si="8"/>
        <v>0</v>
      </c>
      <c r="AY13" s="72">
        <f t="shared" si="8"/>
        <v>0</v>
      </c>
      <c r="AZ13" s="72">
        <f t="shared" si="8"/>
        <v>500</v>
      </c>
      <c r="BA13" s="72">
        <f t="shared" si="8"/>
        <v>0</v>
      </c>
      <c r="BB13" s="72">
        <f t="shared" si="8"/>
        <v>0</v>
      </c>
      <c r="BC13" s="72">
        <f t="shared" si="8"/>
        <v>500</v>
      </c>
      <c r="BD13" s="72">
        <f t="shared" si="8"/>
        <v>0</v>
      </c>
      <c r="BE13" s="72">
        <f t="shared" si="8"/>
        <v>0</v>
      </c>
      <c r="BF13" s="72">
        <f t="shared" si="8"/>
        <v>500</v>
      </c>
      <c r="BG13" s="72">
        <f t="shared" si="8"/>
        <v>0</v>
      </c>
      <c r="BH13" s="72">
        <f t="shared" si="8"/>
        <v>0</v>
      </c>
      <c r="BI13" s="72">
        <f t="shared" si="8"/>
        <v>500</v>
      </c>
      <c r="BJ13" s="72">
        <f t="shared" si="9"/>
        <v>0</v>
      </c>
      <c r="BK13" s="72">
        <f t="shared" si="9"/>
        <v>0</v>
      </c>
      <c r="BL13" s="72">
        <f t="shared" si="9"/>
        <v>500</v>
      </c>
      <c r="BM13" s="72">
        <f t="shared" si="9"/>
        <v>0</v>
      </c>
      <c r="BN13" s="72">
        <f t="shared" si="9"/>
        <v>0</v>
      </c>
      <c r="BO13" s="72">
        <f t="shared" si="9"/>
        <v>500</v>
      </c>
      <c r="BP13" s="72">
        <f t="shared" si="9"/>
        <v>0</v>
      </c>
      <c r="BQ13" s="72">
        <f t="shared" si="9"/>
        <v>0</v>
      </c>
      <c r="BR13" s="72">
        <f t="shared" si="9"/>
        <v>500</v>
      </c>
      <c r="BS13" s="72">
        <f t="shared" si="9"/>
        <v>0</v>
      </c>
      <c r="BT13" s="72">
        <f t="shared" si="9"/>
        <v>0</v>
      </c>
      <c r="BU13" s="72">
        <f t="shared" si="9"/>
        <v>13700.000000000002</v>
      </c>
      <c r="BV13" s="72">
        <f t="shared" si="9"/>
        <v>0</v>
      </c>
      <c r="BW13" s="72">
        <f t="shared" si="9"/>
        <v>0</v>
      </c>
      <c r="BX13" s="72">
        <f t="shared" si="9"/>
        <v>500</v>
      </c>
      <c r="BY13" s="72">
        <f t="shared" si="9"/>
        <v>0</v>
      </c>
      <c r="BZ13" s="72">
        <f t="shared" si="10"/>
        <v>0</v>
      </c>
      <c r="CA13" s="72">
        <f t="shared" si="10"/>
        <v>500</v>
      </c>
      <c r="CB13" s="72">
        <f t="shared" si="10"/>
        <v>0</v>
      </c>
      <c r="CC13" s="72">
        <f t="shared" si="10"/>
        <v>0</v>
      </c>
      <c r="CD13" s="72">
        <f t="shared" si="10"/>
        <v>500</v>
      </c>
      <c r="CE13" s="72">
        <f t="shared" si="10"/>
        <v>0</v>
      </c>
      <c r="CF13" s="72">
        <f t="shared" si="10"/>
        <v>0</v>
      </c>
      <c r="CG13" s="72">
        <f t="shared" si="10"/>
        <v>500</v>
      </c>
      <c r="CH13" s="72">
        <f t="shared" si="10"/>
        <v>0</v>
      </c>
      <c r="CI13" s="72">
        <f t="shared" si="10"/>
        <v>0</v>
      </c>
      <c r="CJ13" s="72">
        <f t="shared" si="10"/>
        <v>500</v>
      </c>
      <c r="CK13" s="72">
        <f t="shared" si="10"/>
        <v>0</v>
      </c>
      <c r="CL13" s="72">
        <f t="shared" si="10"/>
        <v>0</v>
      </c>
      <c r="CM13" s="72">
        <f t="shared" si="10"/>
        <v>500</v>
      </c>
      <c r="CN13" s="72">
        <f t="shared" si="10"/>
        <v>0</v>
      </c>
      <c r="CO13" s="72">
        <f t="shared" si="10"/>
        <v>0</v>
      </c>
      <c r="CP13" s="72">
        <f t="shared" si="11"/>
        <v>500</v>
      </c>
      <c r="CQ13" s="72">
        <f t="shared" si="11"/>
        <v>0</v>
      </c>
      <c r="CR13" s="72">
        <f t="shared" si="11"/>
        <v>0</v>
      </c>
      <c r="CS13" s="72">
        <f t="shared" si="11"/>
        <v>500</v>
      </c>
      <c r="CT13" s="72">
        <f t="shared" si="11"/>
        <v>0</v>
      </c>
      <c r="CU13" s="72">
        <f t="shared" si="11"/>
        <v>0</v>
      </c>
      <c r="CV13" s="72">
        <f t="shared" si="11"/>
        <v>500</v>
      </c>
      <c r="CW13" s="72">
        <f t="shared" si="11"/>
        <v>0</v>
      </c>
      <c r="CX13" s="72">
        <f t="shared" si="11"/>
        <v>0</v>
      </c>
      <c r="CY13" s="72">
        <f t="shared" si="11"/>
        <v>500</v>
      </c>
      <c r="CZ13" s="72">
        <f t="shared" si="11"/>
        <v>0</v>
      </c>
      <c r="DA13" s="72">
        <f t="shared" si="11"/>
        <v>0</v>
      </c>
      <c r="DB13" s="72">
        <f t="shared" si="11"/>
        <v>500</v>
      </c>
      <c r="DC13" s="72">
        <f t="shared" si="11"/>
        <v>0</v>
      </c>
      <c r="DD13" s="72">
        <f t="shared" si="11"/>
        <v>0</v>
      </c>
      <c r="DE13" s="72">
        <f t="shared" si="11"/>
        <v>500</v>
      </c>
      <c r="DF13" s="72">
        <f t="shared" si="12"/>
        <v>0</v>
      </c>
      <c r="DG13" s="72">
        <f t="shared" si="12"/>
        <v>0</v>
      </c>
      <c r="DH13" s="72">
        <f t="shared" si="12"/>
        <v>500</v>
      </c>
      <c r="DI13" s="72">
        <f t="shared" si="12"/>
        <v>0</v>
      </c>
    </row>
    <row r="14" spans="2:113">
      <c r="C14" s="80" t="s">
        <v>157</v>
      </c>
      <c r="D14" s="78">
        <v>1241100</v>
      </c>
      <c r="E14" s="138">
        <v>60</v>
      </c>
      <c r="F14" s="72">
        <f t="shared" si="0"/>
        <v>1365210</v>
      </c>
      <c r="G14" s="79">
        <v>3</v>
      </c>
      <c r="H14" s="80">
        <v>25000</v>
      </c>
      <c r="I14" s="80">
        <f t="shared" ref="I14:I64" si="13">SUM(N14:R14)</f>
        <v>25000</v>
      </c>
      <c r="J14" s="80">
        <f t="shared" ref="J14:J64" si="14">SUM(S14:W14)</f>
        <v>50000</v>
      </c>
      <c r="K14" s="80">
        <f t="shared" ref="K14:K64" si="15">SUM(X14:AB14)</f>
        <v>50000</v>
      </c>
      <c r="L14" s="80">
        <f t="shared" ref="L14:L64" si="16">SUM(AC14:AG14)</f>
        <v>25000</v>
      </c>
      <c r="M14" s="78">
        <f t="shared" ref="M14:M64" si="17">SUM(AH14:AL14)</f>
        <v>50000</v>
      </c>
      <c r="N14" s="72">
        <f t="shared" ref="N14:AC30" si="18">IF((N$8)/$E14=ROUND((N$8)/$E14,0),$F14,0)+IF(N$8/$G14=ROUND(N$8/$G14,0),$H14,0)</f>
        <v>0</v>
      </c>
      <c r="O14" s="72">
        <f t="shared" si="18"/>
        <v>0</v>
      </c>
      <c r="P14" s="72">
        <f t="shared" si="18"/>
        <v>25000</v>
      </c>
      <c r="Q14" s="72">
        <f t="shared" si="18"/>
        <v>0</v>
      </c>
      <c r="R14" s="72">
        <f t="shared" si="18"/>
        <v>0</v>
      </c>
      <c r="S14" s="72">
        <f t="shared" si="18"/>
        <v>25000</v>
      </c>
      <c r="T14" s="72">
        <f t="shared" si="18"/>
        <v>0</v>
      </c>
      <c r="U14" s="72">
        <f t="shared" si="18"/>
        <v>0</v>
      </c>
      <c r="V14" s="72">
        <f t="shared" si="18"/>
        <v>25000</v>
      </c>
      <c r="W14" s="72">
        <f t="shared" si="18"/>
        <v>0</v>
      </c>
      <c r="X14" s="72">
        <f t="shared" si="18"/>
        <v>0</v>
      </c>
      <c r="Y14" s="72">
        <f t="shared" si="18"/>
        <v>25000</v>
      </c>
      <c r="Z14" s="72">
        <f t="shared" si="18"/>
        <v>0</v>
      </c>
      <c r="AA14" s="72">
        <f t="shared" si="18"/>
        <v>0</v>
      </c>
      <c r="AB14" s="72">
        <f t="shared" si="18"/>
        <v>25000</v>
      </c>
      <c r="AC14" s="72">
        <f t="shared" si="18"/>
        <v>0</v>
      </c>
      <c r="AD14" s="72">
        <f t="shared" ref="AD14:AS29" si="19">IF((AD$8)/$E14=ROUND((AD$8)/$E14,0),$F14,0)+IF(AD$8/$G14=ROUND(AD$8/$G14,0),$H14,0)</f>
        <v>0</v>
      </c>
      <c r="AE14" s="72">
        <f t="shared" si="19"/>
        <v>25000</v>
      </c>
      <c r="AF14" s="72">
        <f t="shared" si="19"/>
        <v>0</v>
      </c>
      <c r="AG14" s="72">
        <f t="shared" si="19"/>
        <v>0</v>
      </c>
      <c r="AH14" s="72">
        <f t="shared" si="19"/>
        <v>25000</v>
      </c>
      <c r="AI14" s="72">
        <f t="shared" si="19"/>
        <v>0</v>
      </c>
      <c r="AJ14" s="72">
        <f t="shared" si="19"/>
        <v>0</v>
      </c>
      <c r="AK14" s="72">
        <f t="shared" si="19"/>
        <v>25000</v>
      </c>
      <c r="AL14" s="72">
        <f t="shared" si="19"/>
        <v>0</v>
      </c>
      <c r="AM14" s="72">
        <f t="shared" si="19"/>
        <v>0</v>
      </c>
      <c r="AN14" s="72">
        <f t="shared" si="19"/>
        <v>25000</v>
      </c>
      <c r="AO14" s="72">
        <f t="shared" si="19"/>
        <v>0</v>
      </c>
      <c r="AP14" s="72">
        <f t="shared" si="19"/>
        <v>0</v>
      </c>
      <c r="AQ14" s="72">
        <f t="shared" si="19"/>
        <v>25000</v>
      </c>
      <c r="AR14" s="72">
        <f t="shared" si="19"/>
        <v>0</v>
      </c>
      <c r="AS14" s="72">
        <f t="shared" si="19"/>
        <v>0</v>
      </c>
      <c r="AT14" s="72">
        <f t="shared" ref="AT14:BI30" si="20">IF((AT$8)/$E14=ROUND((AT$8)/$E14,0),$F14,0)+IF(AT$8/$G14=ROUND(AT$8/$G14,0),$H14,0)</f>
        <v>25000</v>
      </c>
      <c r="AU14" s="72">
        <f t="shared" si="20"/>
        <v>0</v>
      </c>
      <c r="AV14" s="72">
        <f t="shared" si="20"/>
        <v>0</v>
      </c>
      <c r="AW14" s="72">
        <f t="shared" si="20"/>
        <v>25000</v>
      </c>
      <c r="AX14" s="72">
        <f t="shared" si="20"/>
        <v>0</v>
      </c>
      <c r="AY14" s="72">
        <f t="shared" si="20"/>
        <v>0</v>
      </c>
      <c r="AZ14" s="72">
        <f t="shared" si="20"/>
        <v>25000</v>
      </c>
      <c r="BA14" s="72">
        <f t="shared" si="20"/>
        <v>0</v>
      </c>
      <c r="BB14" s="72">
        <f t="shared" si="20"/>
        <v>0</v>
      </c>
      <c r="BC14" s="72">
        <f t="shared" si="20"/>
        <v>25000</v>
      </c>
      <c r="BD14" s="72">
        <f t="shared" si="20"/>
        <v>0</v>
      </c>
      <c r="BE14" s="72">
        <f t="shared" si="20"/>
        <v>0</v>
      </c>
      <c r="BF14" s="72">
        <f t="shared" si="20"/>
        <v>25000</v>
      </c>
      <c r="BG14" s="72">
        <f t="shared" si="20"/>
        <v>0</v>
      </c>
      <c r="BH14" s="72">
        <f t="shared" si="20"/>
        <v>0</v>
      </c>
      <c r="BI14" s="72">
        <f t="shared" si="20"/>
        <v>25000</v>
      </c>
      <c r="BJ14" s="72">
        <f t="shared" ref="BJ14:BY29" si="21">IF((BJ$8)/$E14=ROUND((BJ$8)/$E14,0),$F14,0)+IF(BJ$8/$G14=ROUND(BJ$8/$G14,0),$H14,0)</f>
        <v>0</v>
      </c>
      <c r="BK14" s="72">
        <f t="shared" si="21"/>
        <v>0</v>
      </c>
      <c r="BL14" s="72">
        <f t="shared" si="21"/>
        <v>25000</v>
      </c>
      <c r="BM14" s="72">
        <f t="shared" si="21"/>
        <v>0</v>
      </c>
      <c r="BN14" s="72">
        <f t="shared" si="21"/>
        <v>0</v>
      </c>
      <c r="BO14" s="72">
        <f t="shared" si="21"/>
        <v>25000</v>
      </c>
      <c r="BP14" s="72">
        <f t="shared" si="21"/>
        <v>0</v>
      </c>
      <c r="BQ14" s="72">
        <f t="shared" si="21"/>
        <v>0</v>
      </c>
      <c r="BR14" s="72">
        <f t="shared" si="21"/>
        <v>25000</v>
      </c>
      <c r="BS14" s="72">
        <f t="shared" si="21"/>
        <v>0</v>
      </c>
      <c r="BT14" s="72">
        <f t="shared" si="21"/>
        <v>0</v>
      </c>
      <c r="BU14" s="72">
        <f t="shared" si="21"/>
        <v>1390210</v>
      </c>
      <c r="BV14" s="72">
        <f t="shared" si="21"/>
        <v>0</v>
      </c>
      <c r="BW14" s="72">
        <f t="shared" si="21"/>
        <v>0</v>
      </c>
      <c r="BX14" s="72">
        <f t="shared" si="21"/>
        <v>25000</v>
      </c>
      <c r="BY14" s="72">
        <f t="shared" si="21"/>
        <v>0</v>
      </c>
      <c r="BZ14" s="72">
        <f t="shared" ref="BZ14:CO29" si="22">IF((BZ$8)/$E14=ROUND((BZ$8)/$E14,0),$F14,0)+IF(BZ$8/$G14=ROUND(BZ$8/$G14,0),$H14,0)</f>
        <v>0</v>
      </c>
      <c r="CA14" s="72">
        <f t="shared" si="22"/>
        <v>25000</v>
      </c>
      <c r="CB14" s="72">
        <f t="shared" si="22"/>
        <v>0</v>
      </c>
      <c r="CC14" s="72">
        <f t="shared" si="22"/>
        <v>0</v>
      </c>
      <c r="CD14" s="72">
        <f t="shared" si="22"/>
        <v>25000</v>
      </c>
      <c r="CE14" s="72">
        <f t="shared" si="22"/>
        <v>0</v>
      </c>
      <c r="CF14" s="72">
        <f t="shared" si="22"/>
        <v>0</v>
      </c>
      <c r="CG14" s="72">
        <f t="shared" si="22"/>
        <v>25000</v>
      </c>
      <c r="CH14" s="72">
        <f t="shared" si="22"/>
        <v>0</v>
      </c>
      <c r="CI14" s="72">
        <f t="shared" si="22"/>
        <v>0</v>
      </c>
      <c r="CJ14" s="72">
        <f t="shared" si="22"/>
        <v>25000</v>
      </c>
      <c r="CK14" s="72">
        <f t="shared" si="22"/>
        <v>0</v>
      </c>
      <c r="CL14" s="72">
        <f t="shared" si="22"/>
        <v>0</v>
      </c>
      <c r="CM14" s="72">
        <f t="shared" si="22"/>
        <v>25000</v>
      </c>
      <c r="CN14" s="72">
        <f t="shared" si="22"/>
        <v>0</v>
      </c>
      <c r="CO14" s="72">
        <f t="shared" si="22"/>
        <v>0</v>
      </c>
      <c r="CP14" s="72">
        <f t="shared" ref="CP14:DE29" si="23">IF((CP$8)/$E14=ROUND((CP$8)/$E14,0),$F14,0)+IF(CP$8/$G14=ROUND(CP$8/$G14,0),$H14,0)</f>
        <v>25000</v>
      </c>
      <c r="CQ14" s="72">
        <f t="shared" si="23"/>
        <v>0</v>
      </c>
      <c r="CR14" s="72">
        <f t="shared" si="23"/>
        <v>0</v>
      </c>
      <c r="CS14" s="72">
        <f t="shared" si="23"/>
        <v>25000</v>
      </c>
      <c r="CT14" s="72">
        <f t="shared" si="23"/>
        <v>0</v>
      </c>
      <c r="CU14" s="72">
        <f t="shared" si="23"/>
        <v>0</v>
      </c>
      <c r="CV14" s="72">
        <f t="shared" si="23"/>
        <v>25000</v>
      </c>
      <c r="CW14" s="72">
        <f t="shared" si="23"/>
        <v>0</v>
      </c>
      <c r="CX14" s="72">
        <f t="shared" si="23"/>
        <v>0</v>
      </c>
      <c r="CY14" s="72">
        <f t="shared" si="23"/>
        <v>25000</v>
      </c>
      <c r="CZ14" s="72">
        <f t="shared" si="23"/>
        <v>0</v>
      </c>
      <c r="DA14" s="72">
        <f t="shared" si="23"/>
        <v>0</v>
      </c>
      <c r="DB14" s="72">
        <f t="shared" si="23"/>
        <v>25000</v>
      </c>
      <c r="DC14" s="72">
        <f t="shared" si="23"/>
        <v>0</v>
      </c>
      <c r="DD14" s="72">
        <f t="shared" si="23"/>
        <v>0</v>
      </c>
      <c r="DE14" s="72">
        <f t="shared" si="23"/>
        <v>25000</v>
      </c>
      <c r="DF14" s="72">
        <f t="shared" si="12"/>
        <v>0</v>
      </c>
      <c r="DG14" s="72">
        <f t="shared" si="12"/>
        <v>0</v>
      </c>
      <c r="DH14" s="72">
        <f t="shared" si="12"/>
        <v>25000</v>
      </c>
      <c r="DI14" s="72">
        <f t="shared" si="12"/>
        <v>0</v>
      </c>
    </row>
    <row r="15" spans="2:113">
      <c r="C15" s="80" t="s">
        <v>158</v>
      </c>
      <c r="D15" s="78">
        <v>23040</v>
      </c>
      <c r="E15" s="79">
        <v>60</v>
      </c>
      <c r="F15" s="72">
        <f t="shared" si="0"/>
        <v>25344.000000000004</v>
      </c>
      <c r="G15" s="79">
        <v>30</v>
      </c>
      <c r="H15" s="80">
        <v>500</v>
      </c>
      <c r="I15" s="80">
        <f t="shared" si="13"/>
        <v>0</v>
      </c>
      <c r="J15" s="80">
        <f t="shared" si="14"/>
        <v>0</v>
      </c>
      <c r="K15" s="80">
        <f t="shared" si="15"/>
        <v>0</v>
      </c>
      <c r="L15" s="80">
        <f t="shared" si="16"/>
        <v>0</v>
      </c>
      <c r="M15" s="78">
        <f t="shared" si="17"/>
        <v>0</v>
      </c>
      <c r="N15" s="72">
        <f t="shared" si="18"/>
        <v>0</v>
      </c>
      <c r="O15" s="72">
        <f t="shared" si="18"/>
        <v>0</v>
      </c>
      <c r="P15" s="72">
        <f t="shared" si="18"/>
        <v>0</v>
      </c>
      <c r="Q15" s="72">
        <f t="shared" si="18"/>
        <v>0</v>
      </c>
      <c r="R15" s="72">
        <f t="shared" si="18"/>
        <v>0</v>
      </c>
      <c r="S15" s="72">
        <f t="shared" si="18"/>
        <v>0</v>
      </c>
      <c r="T15" s="72">
        <f t="shared" si="18"/>
        <v>0</v>
      </c>
      <c r="U15" s="72">
        <f t="shared" si="18"/>
        <v>0</v>
      </c>
      <c r="V15" s="72">
        <f t="shared" si="18"/>
        <v>0</v>
      </c>
      <c r="W15" s="72">
        <f t="shared" si="18"/>
        <v>0</v>
      </c>
      <c r="X15" s="72">
        <f t="shared" si="18"/>
        <v>0</v>
      </c>
      <c r="Y15" s="72">
        <f t="shared" si="18"/>
        <v>0</v>
      </c>
      <c r="Z15" s="72">
        <f t="shared" si="18"/>
        <v>0</v>
      </c>
      <c r="AA15" s="72">
        <f t="shared" si="18"/>
        <v>0</v>
      </c>
      <c r="AB15" s="72">
        <f t="shared" si="18"/>
        <v>0</v>
      </c>
      <c r="AC15" s="72">
        <f t="shared" si="18"/>
        <v>0</v>
      </c>
      <c r="AD15" s="72">
        <f t="shared" si="19"/>
        <v>0</v>
      </c>
      <c r="AE15" s="72">
        <f t="shared" si="19"/>
        <v>0</v>
      </c>
      <c r="AF15" s="72">
        <f t="shared" si="19"/>
        <v>0</v>
      </c>
      <c r="AG15" s="72">
        <f t="shared" si="19"/>
        <v>0</v>
      </c>
      <c r="AH15" s="72">
        <f t="shared" si="19"/>
        <v>0</v>
      </c>
      <c r="AI15" s="72">
        <f t="shared" si="19"/>
        <v>0</v>
      </c>
      <c r="AJ15" s="72">
        <f t="shared" si="19"/>
        <v>0</v>
      </c>
      <c r="AK15" s="72">
        <f t="shared" si="19"/>
        <v>0</v>
      </c>
      <c r="AL15" s="72">
        <f t="shared" si="19"/>
        <v>0</v>
      </c>
      <c r="AM15" s="72">
        <f t="shared" si="19"/>
        <v>0</v>
      </c>
      <c r="AN15" s="72">
        <f t="shared" si="19"/>
        <v>0</v>
      </c>
      <c r="AO15" s="72">
        <f t="shared" si="19"/>
        <v>0</v>
      </c>
      <c r="AP15" s="72">
        <f t="shared" si="19"/>
        <v>0</v>
      </c>
      <c r="AQ15" s="72">
        <f t="shared" si="19"/>
        <v>500</v>
      </c>
      <c r="AR15" s="72">
        <f t="shared" si="19"/>
        <v>0</v>
      </c>
      <c r="AS15" s="72">
        <f t="shared" si="19"/>
        <v>0</v>
      </c>
      <c r="AT15" s="72">
        <f t="shared" si="20"/>
        <v>0</v>
      </c>
      <c r="AU15" s="72">
        <f t="shared" si="20"/>
        <v>0</v>
      </c>
      <c r="AV15" s="72">
        <f t="shared" si="20"/>
        <v>0</v>
      </c>
      <c r="AW15" s="72">
        <f t="shared" si="20"/>
        <v>0</v>
      </c>
      <c r="AX15" s="72">
        <f t="shared" si="20"/>
        <v>0</v>
      </c>
      <c r="AY15" s="72">
        <f t="shared" si="20"/>
        <v>0</v>
      </c>
      <c r="AZ15" s="72">
        <f t="shared" si="20"/>
        <v>0</v>
      </c>
      <c r="BA15" s="72">
        <f t="shared" si="20"/>
        <v>0</v>
      </c>
      <c r="BB15" s="72">
        <f t="shared" si="20"/>
        <v>0</v>
      </c>
      <c r="BC15" s="72">
        <f t="shared" si="20"/>
        <v>0</v>
      </c>
      <c r="BD15" s="72">
        <f t="shared" si="20"/>
        <v>0</v>
      </c>
      <c r="BE15" s="72">
        <f t="shared" si="20"/>
        <v>0</v>
      </c>
      <c r="BF15" s="72">
        <f t="shared" si="20"/>
        <v>0</v>
      </c>
      <c r="BG15" s="72">
        <f t="shared" si="20"/>
        <v>0</v>
      </c>
      <c r="BH15" s="72">
        <f t="shared" si="20"/>
        <v>0</v>
      </c>
      <c r="BI15" s="72">
        <f t="shared" si="20"/>
        <v>0</v>
      </c>
      <c r="BJ15" s="72">
        <f t="shared" si="21"/>
        <v>0</v>
      </c>
      <c r="BK15" s="72">
        <f t="shared" si="21"/>
        <v>0</v>
      </c>
      <c r="BL15" s="72">
        <f t="shared" si="21"/>
        <v>0</v>
      </c>
      <c r="BM15" s="72">
        <f t="shared" si="21"/>
        <v>0</v>
      </c>
      <c r="BN15" s="72">
        <f t="shared" si="21"/>
        <v>0</v>
      </c>
      <c r="BO15" s="72">
        <f t="shared" si="21"/>
        <v>0</v>
      </c>
      <c r="BP15" s="72">
        <f t="shared" si="21"/>
        <v>0</v>
      </c>
      <c r="BQ15" s="72">
        <f t="shared" si="21"/>
        <v>0</v>
      </c>
      <c r="BR15" s="72">
        <f t="shared" si="21"/>
        <v>0</v>
      </c>
      <c r="BS15" s="72">
        <f t="shared" si="21"/>
        <v>0</v>
      </c>
      <c r="BT15" s="72">
        <f t="shared" si="21"/>
        <v>0</v>
      </c>
      <c r="BU15" s="72">
        <f t="shared" si="21"/>
        <v>25844.000000000004</v>
      </c>
      <c r="BV15" s="72">
        <f t="shared" si="21"/>
        <v>0</v>
      </c>
      <c r="BW15" s="72">
        <f t="shared" si="21"/>
        <v>0</v>
      </c>
      <c r="BX15" s="72">
        <f t="shared" si="21"/>
        <v>0</v>
      </c>
      <c r="BY15" s="72">
        <f t="shared" si="21"/>
        <v>0</v>
      </c>
      <c r="BZ15" s="72">
        <f t="shared" si="22"/>
        <v>0</v>
      </c>
      <c r="CA15" s="72">
        <f t="shared" si="22"/>
        <v>0</v>
      </c>
      <c r="CB15" s="72">
        <f t="shared" si="22"/>
        <v>0</v>
      </c>
      <c r="CC15" s="72">
        <f t="shared" si="22"/>
        <v>0</v>
      </c>
      <c r="CD15" s="72">
        <f t="shared" si="22"/>
        <v>0</v>
      </c>
      <c r="CE15" s="72">
        <f t="shared" si="22"/>
        <v>0</v>
      </c>
      <c r="CF15" s="72">
        <f t="shared" si="22"/>
        <v>0</v>
      </c>
      <c r="CG15" s="72">
        <f t="shared" si="22"/>
        <v>0</v>
      </c>
      <c r="CH15" s="72">
        <f t="shared" si="22"/>
        <v>0</v>
      </c>
      <c r="CI15" s="72">
        <f t="shared" si="22"/>
        <v>0</v>
      </c>
      <c r="CJ15" s="72">
        <f t="shared" si="22"/>
        <v>0</v>
      </c>
      <c r="CK15" s="72">
        <f t="shared" si="22"/>
        <v>0</v>
      </c>
      <c r="CL15" s="72">
        <f t="shared" si="22"/>
        <v>0</v>
      </c>
      <c r="CM15" s="72">
        <f t="shared" si="22"/>
        <v>0</v>
      </c>
      <c r="CN15" s="72">
        <f t="shared" si="22"/>
        <v>0</v>
      </c>
      <c r="CO15" s="72">
        <f t="shared" si="22"/>
        <v>0</v>
      </c>
      <c r="CP15" s="72">
        <f t="shared" si="23"/>
        <v>0</v>
      </c>
      <c r="CQ15" s="72">
        <f t="shared" si="23"/>
        <v>0</v>
      </c>
      <c r="CR15" s="72">
        <f t="shared" si="23"/>
        <v>0</v>
      </c>
      <c r="CS15" s="72">
        <f t="shared" si="23"/>
        <v>0</v>
      </c>
      <c r="CT15" s="72">
        <f t="shared" si="23"/>
        <v>0</v>
      </c>
      <c r="CU15" s="72">
        <f t="shared" si="23"/>
        <v>0</v>
      </c>
      <c r="CV15" s="72">
        <f t="shared" si="23"/>
        <v>0</v>
      </c>
      <c r="CW15" s="72">
        <f t="shared" si="23"/>
        <v>0</v>
      </c>
      <c r="CX15" s="72">
        <f t="shared" si="23"/>
        <v>0</v>
      </c>
      <c r="CY15" s="72">
        <f t="shared" si="23"/>
        <v>500</v>
      </c>
      <c r="CZ15" s="72">
        <f t="shared" si="23"/>
        <v>0</v>
      </c>
      <c r="DA15" s="72">
        <f t="shared" si="23"/>
        <v>0</v>
      </c>
      <c r="DB15" s="72">
        <f t="shared" si="23"/>
        <v>0</v>
      </c>
      <c r="DC15" s="72">
        <f t="shared" si="23"/>
        <v>0</v>
      </c>
      <c r="DD15" s="72">
        <f t="shared" si="23"/>
        <v>0</v>
      </c>
      <c r="DE15" s="72">
        <f t="shared" si="23"/>
        <v>0</v>
      </c>
      <c r="DF15" s="72">
        <f t="shared" si="12"/>
        <v>0</v>
      </c>
      <c r="DG15" s="72">
        <f t="shared" si="12"/>
        <v>0</v>
      </c>
      <c r="DH15" s="72">
        <f t="shared" si="12"/>
        <v>0</v>
      </c>
      <c r="DI15" s="72">
        <f t="shared" si="12"/>
        <v>0</v>
      </c>
    </row>
    <row r="16" spans="2:113">
      <c r="C16" s="80" t="s">
        <v>159</v>
      </c>
      <c r="D16" s="78">
        <v>15000</v>
      </c>
      <c r="E16" s="79">
        <v>35</v>
      </c>
      <c r="F16" s="72">
        <f t="shared" si="0"/>
        <v>16500</v>
      </c>
      <c r="G16" s="79">
        <v>5</v>
      </c>
      <c r="H16" s="80">
        <v>1000</v>
      </c>
      <c r="I16" s="80">
        <f t="shared" si="13"/>
        <v>1000</v>
      </c>
      <c r="J16" s="80">
        <f t="shared" si="14"/>
        <v>1000</v>
      </c>
      <c r="K16" s="80">
        <f t="shared" si="15"/>
        <v>1000</v>
      </c>
      <c r="L16" s="80">
        <f t="shared" si="16"/>
        <v>1000</v>
      </c>
      <c r="M16" s="78">
        <f t="shared" si="17"/>
        <v>1000</v>
      </c>
      <c r="N16" s="72">
        <f t="shared" si="18"/>
        <v>0</v>
      </c>
      <c r="O16" s="72">
        <f t="shared" si="18"/>
        <v>0</v>
      </c>
      <c r="P16" s="72">
        <f t="shared" si="18"/>
        <v>0</v>
      </c>
      <c r="Q16" s="72">
        <f t="shared" si="18"/>
        <v>0</v>
      </c>
      <c r="R16" s="72">
        <f t="shared" si="18"/>
        <v>1000</v>
      </c>
      <c r="S16" s="72">
        <f t="shared" si="18"/>
        <v>0</v>
      </c>
      <c r="T16" s="72">
        <f t="shared" si="18"/>
        <v>0</v>
      </c>
      <c r="U16" s="72">
        <f t="shared" si="18"/>
        <v>0</v>
      </c>
      <c r="V16" s="72">
        <f t="shared" si="18"/>
        <v>0</v>
      </c>
      <c r="W16" s="72">
        <f t="shared" si="18"/>
        <v>1000</v>
      </c>
      <c r="X16" s="72">
        <f t="shared" si="18"/>
        <v>0</v>
      </c>
      <c r="Y16" s="72">
        <f t="shared" si="18"/>
        <v>0</v>
      </c>
      <c r="Z16" s="72">
        <f t="shared" si="18"/>
        <v>0</v>
      </c>
      <c r="AA16" s="72">
        <f t="shared" si="18"/>
        <v>0</v>
      </c>
      <c r="AB16" s="72">
        <f t="shared" si="18"/>
        <v>1000</v>
      </c>
      <c r="AC16" s="72">
        <f t="shared" si="18"/>
        <v>0</v>
      </c>
      <c r="AD16" s="72">
        <f t="shared" si="19"/>
        <v>0</v>
      </c>
      <c r="AE16" s="72">
        <f t="shared" si="19"/>
        <v>0</v>
      </c>
      <c r="AF16" s="72">
        <f t="shared" si="19"/>
        <v>0</v>
      </c>
      <c r="AG16" s="72">
        <f t="shared" si="19"/>
        <v>1000</v>
      </c>
      <c r="AH16" s="72">
        <f t="shared" si="19"/>
        <v>0</v>
      </c>
      <c r="AI16" s="72">
        <f t="shared" si="19"/>
        <v>0</v>
      </c>
      <c r="AJ16" s="72">
        <f t="shared" si="19"/>
        <v>0</v>
      </c>
      <c r="AK16" s="72">
        <f t="shared" si="19"/>
        <v>0</v>
      </c>
      <c r="AL16" s="72">
        <f t="shared" si="19"/>
        <v>1000</v>
      </c>
      <c r="AM16" s="72">
        <f t="shared" si="19"/>
        <v>0</v>
      </c>
      <c r="AN16" s="72">
        <f t="shared" si="19"/>
        <v>0</v>
      </c>
      <c r="AO16" s="72">
        <f t="shared" si="19"/>
        <v>0</v>
      </c>
      <c r="AP16" s="72">
        <f t="shared" si="19"/>
        <v>0</v>
      </c>
      <c r="AQ16" s="72">
        <f t="shared" si="19"/>
        <v>1000</v>
      </c>
      <c r="AR16" s="72">
        <f t="shared" si="19"/>
        <v>0</v>
      </c>
      <c r="AS16" s="72">
        <f t="shared" si="19"/>
        <v>0</v>
      </c>
      <c r="AT16" s="72">
        <f t="shared" si="20"/>
        <v>0</v>
      </c>
      <c r="AU16" s="72">
        <f t="shared" si="20"/>
        <v>0</v>
      </c>
      <c r="AV16" s="72">
        <f t="shared" si="20"/>
        <v>17500</v>
      </c>
      <c r="AW16" s="72">
        <f t="shared" si="20"/>
        <v>0</v>
      </c>
      <c r="AX16" s="72">
        <f t="shared" si="20"/>
        <v>0</v>
      </c>
      <c r="AY16" s="72">
        <f t="shared" si="20"/>
        <v>0</v>
      </c>
      <c r="AZ16" s="72">
        <f t="shared" si="20"/>
        <v>0</v>
      </c>
      <c r="BA16" s="72">
        <f t="shared" si="20"/>
        <v>1000</v>
      </c>
      <c r="BB16" s="72">
        <f t="shared" si="20"/>
        <v>0</v>
      </c>
      <c r="BC16" s="72">
        <f t="shared" si="20"/>
        <v>0</v>
      </c>
      <c r="BD16" s="72">
        <f t="shared" si="20"/>
        <v>0</v>
      </c>
      <c r="BE16" s="72">
        <f t="shared" si="20"/>
        <v>0</v>
      </c>
      <c r="BF16" s="72">
        <f t="shared" si="20"/>
        <v>1000</v>
      </c>
      <c r="BG16" s="72">
        <f t="shared" si="20"/>
        <v>0</v>
      </c>
      <c r="BH16" s="72">
        <f t="shared" si="20"/>
        <v>0</v>
      </c>
      <c r="BI16" s="72">
        <f t="shared" si="20"/>
        <v>0</v>
      </c>
      <c r="BJ16" s="72">
        <f t="shared" si="21"/>
        <v>0</v>
      </c>
      <c r="BK16" s="72">
        <f t="shared" si="21"/>
        <v>1000</v>
      </c>
      <c r="BL16" s="72">
        <f t="shared" si="21"/>
        <v>0</v>
      </c>
      <c r="BM16" s="72">
        <f t="shared" si="21"/>
        <v>0</v>
      </c>
      <c r="BN16" s="72">
        <f t="shared" si="21"/>
        <v>0</v>
      </c>
      <c r="BO16" s="72">
        <f t="shared" si="21"/>
        <v>0</v>
      </c>
      <c r="BP16" s="72">
        <f t="shared" si="21"/>
        <v>1000</v>
      </c>
      <c r="BQ16" s="72">
        <f t="shared" si="21"/>
        <v>0</v>
      </c>
      <c r="BR16" s="72">
        <f t="shared" si="21"/>
        <v>0</v>
      </c>
      <c r="BS16" s="72">
        <f t="shared" si="21"/>
        <v>0</v>
      </c>
      <c r="BT16" s="72">
        <f t="shared" si="21"/>
        <v>0</v>
      </c>
      <c r="BU16" s="72">
        <f t="shared" si="21"/>
        <v>1000</v>
      </c>
      <c r="BV16" s="72">
        <f t="shared" si="21"/>
        <v>0</v>
      </c>
      <c r="BW16" s="72">
        <f t="shared" si="21"/>
        <v>0</v>
      </c>
      <c r="BX16" s="72">
        <f t="shared" si="21"/>
        <v>0</v>
      </c>
      <c r="BY16" s="72">
        <f t="shared" si="21"/>
        <v>0</v>
      </c>
      <c r="BZ16" s="72">
        <f t="shared" si="22"/>
        <v>1000</v>
      </c>
      <c r="CA16" s="72">
        <f t="shared" si="22"/>
        <v>0</v>
      </c>
      <c r="CB16" s="72">
        <f t="shared" si="22"/>
        <v>0</v>
      </c>
      <c r="CC16" s="72">
        <f t="shared" si="22"/>
        <v>0</v>
      </c>
      <c r="CD16" s="72">
        <f t="shared" si="22"/>
        <v>0</v>
      </c>
      <c r="CE16" s="72">
        <f t="shared" si="22"/>
        <v>17500</v>
      </c>
      <c r="CF16" s="72">
        <f t="shared" si="22"/>
        <v>0</v>
      </c>
      <c r="CG16" s="72">
        <f t="shared" si="22"/>
        <v>0</v>
      </c>
      <c r="CH16" s="72">
        <f t="shared" si="22"/>
        <v>0</v>
      </c>
      <c r="CI16" s="72">
        <f t="shared" si="22"/>
        <v>0</v>
      </c>
      <c r="CJ16" s="72">
        <f t="shared" si="22"/>
        <v>1000</v>
      </c>
      <c r="CK16" s="72">
        <f t="shared" si="22"/>
        <v>0</v>
      </c>
      <c r="CL16" s="72">
        <f t="shared" si="22"/>
        <v>0</v>
      </c>
      <c r="CM16" s="72">
        <f t="shared" si="22"/>
        <v>0</v>
      </c>
      <c r="CN16" s="72">
        <f t="shared" si="22"/>
        <v>0</v>
      </c>
      <c r="CO16" s="72">
        <f t="shared" si="22"/>
        <v>1000</v>
      </c>
      <c r="CP16" s="72">
        <f t="shared" si="23"/>
        <v>0</v>
      </c>
      <c r="CQ16" s="72">
        <f t="shared" si="23"/>
        <v>0</v>
      </c>
      <c r="CR16" s="72">
        <f t="shared" si="23"/>
        <v>0</v>
      </c>
      <c r="CS16" s="72">
        <f t="shared" si="23"/>
        <v>0</v>
      </c>
      <c r="CT16" s="72">
        <f t="shared" si="23"/>
        <v>1000</v>
      </c>
      <c r="CU16" s="72">
        <f t="shared" si="23"/>
        <v>0</v>
      </c>
      <c r="CV16" s="72">
        <f t="shared" si="23"/>
        <v>0</v>
      </c>
      <c r="CW16" s="72">
        <f t="shared" si="23"/>
        <v>0</v>
      </c>
      <c r="CX16" s="72">
        <f t="shared" si="23"/>
        <v>0</v>
      </c>
      <c r="CY16" s="72">
        <f t="shared" si="23"/>
        <v>1000</v>
      </c>
      <c r="CZ16" s="72">
        <f t="shared" si="23"/>
        <v>0</v>
      </c>
      <c r="DA16" s="72">
        <f t="shared" si="23"/>
        <v>0</v>
      </c>
      <c r="DB16" s="72">
        <f t="shared" si="23"/>
        <v>0</v>
      </c>
      <c r="DC16" s="72">
        <f t="shared" si="23"/>
        <v>0</v>
      </c>
      <c r="DD16" s="72">
        <f t="shared" si="23"/>
        <v>1000</v>
      </c>
      <c r="DE16" s="72">
        <f t="shared" si="23"/>
        <v>0</v>
      </c>
      <c r="DF16" s="72">
        <f t="shared" si="12"/>
        <v>0</v>
      </c>
      <c r="DG16" s="72">
        <f t="shared" si="12"/>
        <v>0</v>
      </c>
      <c r="DH16" s="72">
        <f t="shared" si="12"/>
        <v>0</v>
      </c>
      <c r="DI16" s="72">
        <f t="shared" si="12"/>
        <v>1000</v>
      </c>
    </row>
    <row r="17" spans="1:113">
      <c r="C17" s="80" t="s">
        <v>160</v>
      </c>
      <c r="D17" s="78">
        <v>109440</v>
      </c>
      <c r="E17" s="79">
        <v>60</v>
      </c>
      <c r="F17" s="72">
        <f>D17*1.1</f>
        <v>120384.00000000001</v>
      </c>
      <c r="G17" s="79">
        <v>30</v>
      </c>
      <c r="H17" s="80">
        <v>2000</v>
      </c>
      <c r="I17" s="80">
        <f t="shared" si="13"/>
        <v>0</v>
      </c>
      <c r="J17" s="80">
        <f t="shared" si="14"/>
        <v>0</v>
      </c>
      <c r="K17" s="80">
        <f t="shared" si="15"/>
        <v>0</v>
      </c>
      <c r="L17" s="80">
        <f t="shared" si="16"/>
        <v>0</v>
      </c>
      <c r="M17" s="78">
        <f t="shared" si="17"/>
        <v>0</v>
      </c>
      <c r="N17" s="72">
        <f t="shared" si="18"/>
        <v>0</v>
      </c>
      <c r="O17" s="72">
        <f t="shared" si="18"/>
        <v>0</v>
      </c>
      <c r="P17" s="72">
        <f t="shared" si="18"/>
        <v>0</v>
      </c>
      <c r="Q17" s="72">
        <f t="shared" si="18"/>
        <v>0</v>
      </c>
      <c r="R17" s="72">
        <f t="shared" si="18"/>
        <v>0</v>
      </c>
      <c r="S17" s="72">
        <f t="shared" si="18"/>
        <v>0</v>
      </c>
      <c r="T17" s="72">
        <f t="shared" si="18"/>
        <v>0</v>
      </c>
      <c r="U17" s="72">
        <f t="shared" si="18"/>
        <v>0</v>
      </c>
      <c r="V17" s="72">
        <f t="shared" si="18"/>
        <v>0</v>
      </c>
      <c r="W17" s="72">
        <f t="shared" si="18"/>
        <v>0</v>
      </c>
      <c r="X17" s="72">
        <f t="shared" si="18"/>
        <v>0</v>
      </c>
      <c r="Y17" s="72">
        <f t="shared" si="18"/>
        <v>0</v>
      </c>
      <c r="Z17" s="72">
        <f t="shared" si="18"/>
        <v>0</v>
      </c>
      <c r="AA17" s="72">
        <f t="shared" si="18"/>
        <v>0</v>
      </c>
      <c r="AB17" s="72">
        <f t="shared" si="18"/>
        <v>0</v>
      </c>
      <c r="AC17" s="72">
        <f t="shared" si="18"/>
        <v>0</v>
      </c>
      <c r="AD17" s="72">
        <f t="shared" si="19"/>
        <v>0</v>
      </c>
      <c r="AE17" s="72">
        <f t="shared" si="19"/>
        <v>0</v>
      </c>
      <c r="AF17" s="72">
        <f t="shared" si="19"/>
        <v>0</v>
      </c>
      <c r="AG17" s="72">
        <f t="shared" si="19"/>
        <v>0</v>
      </c>
      <c r="AH17" s="72">
        <f t="shared" si="19"/>
        <v>0</v>
      </c>
      <c r="AI17" s="72">
        <f t="shared" si="19"/>
        <v>0</v>
      </c>
      <c r="AJ17" s="72">
        <f t="shared" si="19"/>
        <v>0</v>
      </c>
      <c r="AK17" s="72">
        <f t="shared" si="19"/>
        <v>0</v>
      </c>
      <c r="AL17" s="72">
        <f t="shared" si="19"/>
        <v>0</v>
      </c>
      <c r="AM17" s="72">
        <f t="shared" si="19"/>
        <v>0</v>
      </c>
      <c r="AN17" s="72">
        <f t="shared" si="19"/>
        <v>0</v>
      </c>
      <c r="AO17" s="72">
        <f t="shared" si="19"/>
        <v>0</v>
      </c>
      <c r="AP17" s="72">
        <f t="shared" si="19"/>
        <v>0</v>
      </c>
      <c r="AQ17" s="72">
        <f t="shared" si="19"/>
        <v>2000</v>
      </c>
      <c r="AR17" s="72">
        <f t="shared" si="19"/>
        <v>0</v>
      </c>
      <c r="AS17" s="72">
        <f t="shared" si="19"/>
        <v>0</v>
      </c>
      <c r="AT17" s="72">
        <f t="shared" si="20"/>
        <v>0</v>
      </c>
      <c r="AU17" s="72">
        <f t="shared" si="20"/>
        <v>0</v>
      </c>
      <c r="AV17" s="72">
        <f t="shared" si="20"/>
        <v>0</v>
      </c>
      <c r="AW17" s="72">
        <f t="shared" si="20"/>
        <v>0</v>
      </c>
      <c r="AX17" s="72">
        <f t="shared" si="20"/>
        <v>0</v>
      </c>
      <c r="AY17" s="72">
        <f t="shared" si="20"/>
        <v>0</v>
      </c>
      <c r="AZ17" s="72">
        <f t="shared" si="20"/>
        <v>0</v>
      </c>
      <c r="BA17" s="72">
        <f t="shared" si="20"/>
        <v>0</v>
      </c>
      <c r="BB17" s="72">
        <f t="shared" si="20"/>
        <v>0</v>
      </c>
      <c r="BC17" s="72">
        <f t="shared" si="20"/>
        <v>0</v>
      </c>
      <c r="BD17" s="72">
        <f t="shared" si="20"/>
        <v>0</v>
      </c>
      <c r="BE17" s="72">
        <f t="shared" si="20"/>
        <v>0</v>
      </c>
      <c r="BF17" s="72">
        <f t="shared" si="20"/>
        <v>0</v>
      </c>
      <c r="BG17" s="72">
        <f t="shared" si="20"/>
        <v>0</v>
      </c>
      <c r="BH17" s="72">
        <f t="shared" si="20"/>
        <v>0</v>
      </c>
      <c r="BI17" s="72">
        <f t="shared" si="20"/>
        <v>0</v>
      </c>
      <c r="BJ17" s="72">
        <f t="shared" si="21"/>
        <v>0</v>
      </c>
      <c r="BK17" s="72">
        <f t="shared" si="21"/>
        <v>0</v>
      </c>
      <c r="BL17" s="72">
        <f t="shared" si="21"/>
        <v>0</v>
      </c>
      <c r="BM17" s="72">
        <f t="shared" si="21"/>
        <v>0</v>
      </c>
      <c r="BN17" s="72">
        <f t="shared" si="21"/>
        <v>0</v>
      </c>
      <c r="BO17" s="72">
        <f t="shared" si="21"/>
        <v>0</v>
      </c>
      <c r="BP17" s="72">
        <f t="shared" si="21"/>
        <v>0</v>
      </c>
      <c r="BQ17" s="72">
        <f t="shared" si="21"/>
        <v>0</v>
      </c>
      <c r="BR17" s="72">
        <f t="shared" si="21"/>
        <v>0</v>
      </c>
      <c r="BS17" s="72">
        <f t="shared" si="21"/>
        <v>0</v>
      </c>
      <c r="BT17" s="72">
        <f t="shared" si="21"/>
        <v>0</v>
      </c>
      <c r="BU17" s="72">
        <f t="shared" si="21"/>
        <v>122384.00000000001</v>
      </c>
      <c r="BV17" s="72">
        <f t="shared" si="21"/>
        <v>0</v>
      </c>
      <c r="BW17" s="72">
        <f t="shared" si="21"/>
        <v>0</v>
      </c>
      <c r="BX17" s="72">
        <f t="shared" si="21"/>
        <v>0</v>
      </c>
      <c r="BY17" s="72">
        <f t="shared" si="21"/>
        <v>0</v>
      </c>
      <c r="BZ17" s="72">
        <f t="shared" si="22"/>
        <v>0</v>
      </c>
      <c r="CA17" s="72">
        <f t="shared" si="22"/>
        <v>0</v>
      </c>
      <c r="CB17" s="72">
        <f t="shared" si="22"/>
        <v>0</v>
      </c>
      <c r="CC17" s="72">
        <f t="shared" si="22"/>
        <v>0</v>
      </c>
      <c r="CD17" s="72">
        <f t="shared" si="22"/>
        <v>0</v>
      </c>
      <c r="CE17" s="72">
        <f t="shared" si="22"/>
        <v>0</v>
      </c>
      <c r="CF17" s="72">
        <f t="shared" si="22"/>
        <v>0</v>
      </c>
      <c r="CG17" s="72">
        <f t="shared" si="22"/>
        <v>0</v>
      </c>
      <c r="CH17" s="72">
        <f t="shared" si="22"/>
        <v>0</v>
      </c>
      <c r="CI17" s="72">
        <f t="shared" si="22"/>
        <v>0</v>
      </c>
      <c r="CJ17" s="72">
        <f t="shared" si="22"/>
        <v>0</v>
      </c>
      <c r="CK17" s="72">
        <f t="shared" si="22"/>
        <v>0</v>
      </c>
      <c r="CL17" s="72">
        <f t="shared" si="22"/>
        <v>0</v>
      </c>
      <c r="CM17" s="72">
        <f t="shared" si="22"/>
        <v>0</v>
      </c>
      <c r="CN17" s="72">
        <f t="shared" si="22"/>
        <v>0</v>
      </c>
      <c r="CO17" s="72">
        <f t="shared" si="22"/>
        <v>0</v>
      </c>
      <c r="CP17" s="72">
        <f t="shared" si="23"/>
        <v>0</v>
      </c>
      <c r="CQ17" s="72">
        <f t="shared" si="23"/>
        <v>0</v>
      </c>
      <c r="CR17" s="72">
        <f t="shared" si="23"/>
        <v>0</v>
      </c>
      <c r="CS17" s="72">
        <f t="shared" si="23"/>
        <v>0</v>
      </c>
      <c r="CT17" s="72">
        <f t="shared" si="23"/>
        <v>0</v>
      </c>
      <c r="CU17" s="72">
        <f t="shared" si="23"/>
        <v>0</v>
      </c>
      <c r="CV17" s="72">
        <f t="shared" si="23"/>
        <v>0</v>
      </c>
      <c r="CW17" s="72">
        <f t="shared" si="23"/>
        <v>0</v>
      </c>
      <c r="CX17" s="72">
        <f t="shared" si="23"/>
        <v>0</v>
      </c>
      <c r="CY17" s="72">
        <f t="shared" si="23"/>
        <v>2000</v>
      </c>
      <c r="CZ17" s="72">
        <f t="shared" si="23"/>
        <v>0</v>
      </c>
      <c r="DA17" s="72">
        <f t="shared" si="23"/>
        <v>0</v>
      </c>
      <c r="DB17" s="72">
        <f t="shared" si="23"/>
        <v>0</v>
      </c>
      <c r="DC17" s="72">
        <f t="shared" si="23"/>
        <v>0</v>
      </c>
      <c r="DD17" s="72">
        <f t="shared" si="23"/>
        <v>0</v>
      </c>
      <c r="DE17" s="72">
        <f t="shared" si="23"/>
        <v>0</v>
      </c>
      <c r="DF17" s="72">
        <f t="shared" si="12"/>
        <v>0</v>
      </c>
      <c r="DG17" s="72">
        <f t="shared" si="12"/>
        <v>0</v>
      </c>
      <c r="DH17" s="72">
        <f t="shared" si="12"/>
        <v>0</v>
      </c>
      <c r="DI17" s="72">
        <f t="shared" si="12"/>
        <v>0</v>
      </c>
    </row>
    <row r="18" spans="1:113">
      <c r="C18" s="80" t="s">
        <v>161</v>
      </c>
      <c r="D18" s="78">
        <v>22500</v>
      </c>
      <c r="E18" s="79">
        <v>60</v>
      </c>
      <c r="F18" s="72">
        <f>D18*1.1</f>
        <v>24750.000000000004</v>
      </c>
      <c r="G18" s="79">
        <v>30</v>
      </c>
      <c r="H18" s="80">
        <v>350</v>
      </c>
      <c r="I18" s="80">
        <f t="shared" si="13"/>
        <v>0</v>
      </c>
      <c r="J18" s="80">
        <f t="shared" si="14"/>
        <v>0</v>
      </c>
      <c r="K18" s="80">
        <f t="shared" si="15"/>
        <v>0</v>
      </c>
      <c r="L18" s="80">
        <f t="shared" si="16"/>
        <v>0</v>
      </c>
      <c r="M18" s="78">
        <f t="shared" si="17"/>
        <v>0</v>
      </c>
      <c r="N18" s="72">
        <f t="shared" si="18"/>
        <v>0</v>
      </c>
      <c r="O18" s="72">
        <f>IF((O$8)/$E18=ROUND((O$8)/$E18,0),$F18,0)+IF(O$8/$G18=ROUND(O$8/$G18,0),$H18,0)</f>
        <v>0</v>
      </c>
      <c r="P18" s="72">
        <f t="shared" si="18"/>
        <v>0</v>
      </c>
      <c r="Q18" s="72">
        <f t="shared" si="18"/>
        <v>0</v>
      </c>
      <c r="R18" s="72">
        <f t="shared" si="18"/>
        <v>0</v>
      </c>
      <c r="S18" s="72">
        <f t="shared" si="18"/>
        <v>0</v>
      </c>
      <c r="T18" s="72">
        <f t="shared" si="18"/>
        <v>0</v>
      </c>
      <c r="U18" s="72">
        <f t="shared" si="18"/>
        <v>0</v>
      </c>
      <c r="V18" s="72">
        <f t="shared" si="18"/>
        <v>0</v>
      </c>
      <c r="W18" s="72">
        <f t="shared" si="18"/>
        <v>0</v>
      </c>
      <c r="X18" s="72">
        <f t="shared" si="18"/>
        <v>0</v>
      </c>
      <c r="Y18" s="72">
        <f t="shared" si="18"/>
        <v>0</v>
      </c>
      <c r="Z18" s="72">
        <f t="shared" si="18"/>
        <v>0</v>
      </c>
      <c r="AA18" s="72">
        <f t="shared" si="18"/>
        <v>0</v>
      </c>
      <c r="AB18" s="72">
        <f t="shared" si="18"/>
        <v>0</v>
      </c>
      <c r="AC18" s="72">
        <f t="shared" si="18"/>
        <v>0</v>
      </c>
      <c r="AD18" s="72">
        <f t="shared" si="19"/>
        <v>0</v>
      </c>
      <c r="AE18" s="72">
        <f t="shared" si="19"/>
        <v>0</v>
      </c>
      <c r="AF18" s="72">
        <f t="shared" si="19"/>
        <v>0</v>
      </c>
      <c r="AG18" s="72">
        <f t="shared" si="19"/>
        <v>0</v>
      </c>
      <c r="AH18" s="72">
        <f t="shared" si="19"/>
        <v>0</v>
      </c>
      <c r="AI18" s="72">
        <f t="shared" si="19"/>
        <v>0</v>
      </c>
      <c r="AJ18" s="72">
        <f t="shared" si="19"/>
        <v>0</v>
      </c>
      <c r="AK18" s="72">
        <f t="shared" si="19"/>
        <v>0</v>
      </c>
      <c r="AL18" s="72">
        <f t="shared" si="19"/>
        <v>0</v>
      </c>
      <c r="AM18" s="72">
        <f t="shared" si="19"/>
        <v>0</v>
      </c>
      <c r="AN18" s="72">
        <f t="shared" si="19"/>
        <v>0</v>
      </c>
      <c r="AO18" s="72">
        <f t="shared" si="19"/>
        <v>0</v>
      </c>
      <c r="AP18" s="72">
        <f t="shared" si="19"/>
        <v>0</v>
      </c>
      <c r="AQ18" s="72">
        <f t="shared" si="19"/>
        <v>350</v>
      </c>
      <c r="AR18" s="72">
        <f t="shared" si="19"/>
        <v>0</v>
      </c>
      <c r="AS18" s="72">
        <f t="shared" si="19"/>
        <v>0</v>
      </c>
      <c r="AT18" s="72">
        <f t="shared" si="20"/>
        <v>0</v>
      </c>
      <c r="AU18" s="72">
        <f t="shared" si="20"/>
        <v>0</v>
      </c>
      <c r="AV18" s="72">
        <f t="shared" si="20"/>
        <v>0</v>
      </c>
      <c r="AW18" s="72">
        <f t="shared" si="20"/>
        <v>0</v>
      </c>
      <c r="AX18" s="72">
        <f t="shared" si="20"/>
        <v>0</v>
      </c>
      <c r="AY18" s="72">
        <f t="shared" si="20"/>
        <v>0</v>
      </c>
      <c r="AZ18" s="72">
        <f t="shared" si="20"/>
        <v>0</v>
      </c>
      <c r="BA18" s="72">
        <f t="shared" si="20"/>
        <v>0</v>
      </c>
      <c r="BB18" s="72">
        <f t="shared" si="20"/>
        <v>0</v>
      </c>
      <c r="BC18" s="72">
        <f t="shared" si="20"/>
        <v>0</v>
      </c>
      <c r="BD18" s="72">
        <f t="shared" si="20"/>
        <v>0</v>
      </c>
      <c r="BE18" s="72">
        <f t="shared" si="20"/>
        <v>0</v>
      </c>
      <c r="BF18" s="72">
        <f t="shared" si="20"/>
        <v>0</v>
      </c>
      <c r="BG18" s="72">
        <f t="shared" si="20"/>
        <v>0</v>
      </c>
      <c r="BH18" s="72">
        <f t="shared" si="20"/>
        <v>0</v>
      </c>
      <c r="BI18" s="72">
        <f t="shared" si="20"/>
        <v>0</v>
      </c>
      <c r="BJ18" s="72">
        <f t="shared" si="21"/>
        <v>0</v>
      </c>
      <c r="BK18" s="72">
        <f t="shared" si="21"/>
        <v>0</v>
      </c>
      <c r="BL18" s="72">
        <f t="shared" si="21"/>
        <v>0</v>
      </c>
      <c r="BM18" s="72">
        <f t="shared" si="21"/>
        <v>0</v>
      </c>
      <c r="BN18" s="72">
        <f t="shared" si="21"/>
        <v>0</v>
      </c>
      <c r="BO18" s="72">
        <f t="shared" si="21"/>
        <v>0</v>
      </c>
      <c r="BP18" s="72">
        <f t="shared" si="21"/>
        <v>0</v>
      </c>
      <c r="BQ18" s="72">
        <f t="shared" si="21"/>
        <v>0</v>
      </c>
      <c r="BR18" s="72">
        <f t="shared" si="21"/>
        <v>0</v>
      </c>
      <c r="BS18" s="72">
        <f t="shared" si="21"/>
        <v>0</v>
      </c>
      <c r="BT18" s="72">
        <f t="shared" si="21"/>
        <v>0</v>
      </c>
      <c r="BU18" s="72">
        <f t="shared" si="21"/>
        <v>25100.000000000004</v>
      </c>
      <c r="BV18" s="72">
        <f t="shared" si="21"/>
        <v>0</v>
      </c>
      <c r="BW18" s="72">
        <f t="shared" si="21"/>
        <v>0</v>
      </c>
      <c r="BX18" s="72">
        <f t="shared" si="21"/>
        <v>0</v>
      </c>
      <c r="BY18" s="72">
        <f t="shared" si="21"/>
        <v>0</v>
      </c>
      <c r="BZ18" s="72">
        <f t="shared" si="22"/>
        <v>0</v>
      </c>
      <c r="CA18" s="72">
        <f t="shared" si="22"/>
        <v>0</v>
      </c>
      <c r="CB18" s="72">
        <f t="shared" si="22"/>
        <v>0</v>
      </c>
      <c r="CC18" s="72">
        <f t="shared" si="22"/>
        <v>0</v>
      </c>
      <c r="CD18" s="72">
        <f t="shared" si="22"/>
        <v>0</v>
      </c>
      <c r="CE18" s="72">
        <f t="shared" si="22"/>
        <v>0</v>
      </c>
      <c r="CF18" s="72">
        <f t="shared" si="22"/>
        <v>0</v>
      </c>
      <c r="CG18" s="72">
        <f t="shared" si="22"/>
        <v>0</v>
      </c>
      <c r="CH18" s="72">
        <f t="shared" si="22"/>
        <v>0</v>
      </c>
      <c r="CI18" s="72">
        <f t="shared" si="22"/>
        <v>0</v>
      </c>
      <c r="CJ18" s="72">
        <f t="shared" si="22"/>
        <v>0</v>
      </c>
      <c r="CK18" s="72">
        <f t="shared" si="22"/>
        <v>0</v>
      </c>
      <c r="CL18" s="72">
        <f t="shared" si="22"/>
        <v>0</v>
      </c>
      <c r="CM18" s="72">
        <f t="shared" si="22"/>
        <v>0</v>
      </c>
      <c r="CN18" s="72">
        <f t="shared" si="22"/>
        <v>0</v>
      </c>
      <c r="CO18" s="72">
        <f t="shared" si="22"/>
        <v>0</v>
      </c>
      <c r="CP18" s="72">
        <f t="shared" si="23"/>
        <v>0</v>
      </c>
      <c r="CQ18" s="72">
        <f t="shared" si="23"/>
        <v>0</v>
      </c>
      <c r="CR18" s="72">
        <f t="shared" si="23"/>
        <v>0</v>
      </c>
      <c r="CS18" s="72">
        <f t="shared" si="23"/>
        <v>0</v>
      </c>
      <c r="CT18" s="72">
        <f t="shared" si="23"/>
        <v>0</v>
      </c>
      <c r="CU18" s="72">
        <f t="shared" si="23"/>
        <v>0</v>
      </c>
      <c r="CV18" s="72">
        <f t="shared" si="23"/>
        <v>0</v>
      </c>
      <c r="CW18" s="72">
        <f t="shared" si="23"/>
        <v>0</v>
      </c>
      <c r="CX18" s="72">
        <f t="shared" si="23"/>
        <v>0</v>
      </c>
      <c r="CY18" s="72">
        <f t="shared" si="23"/>
        <v>350</v>
      </c>
      <c r="CZ18" s="72">
        <f t="shared" si="23"/>
        <v>0</v>
      </c>
      <c r="DA18" s="72">
        <f t="shared" si="23"/>
        <v>0</v>
      </c>
      <c r="DB18" s="72">
        <f t="shared" si="23"/>
        <v>0</v>
      </c>
      <c r="DC18" s="72">
        <f t="shared" si="23"/>
        <v>0</v>
      </c>
      <c r="DD18" s="72">
        <f t="shared" si="23"/>
        <v>0</v>
      </c>
      <c r="DE18" s="72">
        <f t="shared" si="23"/>
        <v>0</v>
      </c>
      <c r="DF18" s="72">
        <f t="shared" si="12"/>
        <v>0</v>
      </c>
      <c r="DG18" s="72">
        <f t="shared" si="12"/>
        <v>0</v>
      </c>
      <c r="DH18" s="72">
        <f t="shared" si="12"/>
        <v>0</v>
      </c>
      <c r="DI18" s="72">
        <f t="shared" si="12"/>
        <v>0</v>
      </c>
    </row>
    <row r="19" spans="1:113">
      <c r="C19" s="80" t="s">
        <v>162</v>
      </c>
      <c r="D19" s="78">
        <v>22755</v>
      </c>
      <c r="E19" s="79">
        <v>35</v>
      </c>
      <c r="F19" s="72">
        <f>D19*1.1</f>
        <v>25030.500000000004</v>
      </c>
      <c r="G19" s="79">
        <v>8</v>
      </c>
      <c r="H19" s="80">
        <v>1000</v>
      </c>
      <c r="I19" s="80">
        <f t="shared" si="13"/>
        <v>0</v>
      </c>
      <c r="J19" s="80">
        <f t="shared" si="14"/>
        <v>1000</v>
      </c>
      <c r="K19" s="80">
        <f t="shared" si="15"/>
        <v>0</v>
      </c>
      <c r="L19" s="80">
        <f t="shared" si="16"/>
        <v>1000</v>
      </c>
      <c r="M19" s="78">
        <f t="shared" si="17"/>
        <v>1000</v>
      </c>
      <c r="N19" s="72">
        <f t="shared" si="18"/>
        <v>0</v>
      </c>
      <c r="O19" s="72">
        <f>IF((O$8)/$E19=ROUND((O$8)/$E19,0),$F19,0)+IF(O$8/$G19=ROUND(O$8/$G19,0),$H19,0)</f>
        <v>0</v>
      </c>
      <c r="P19" s="72">
        <f>IF((P$8)/$E19=ROUND((P$8)/$E19,0),$F19,0)+IF(P$8/$G19=ROUND(P$8/$G19,0),$H19,0)</f>
        <v>0</v>
      </c>
      <c r="Q19" s="72">
        <f>IF((Q$8)/$E19=ROUND((Q$8)/$E19,0),$F19,0)+IF(Q$8/$G19=ROUND(Q$8/$G19,0),$H19,0)</f>
        <v>0</v>
      </c>
      <c r="R19" s="72">
        <f t="shared" si="18"/>
        <v>0</v>
      </c>
      <c r="S19" s="72">
        <f t="shared" si="18"/>
        <v>0</v>
      </c>
      <c r="T19" s="72">
        <f t="shared" si="18"/>
        <v>0</v>
      </c>
      <c r="U19" s="72">
        <f t="shared" si="18"/>
        <v>1000</v>
      </c>
      <c r="V19" s="72">
        <f t="shared" si="18"/>
        <v>0</v>
      </c>
      <c r="W19" s="72">
        <f t="shared" si="18"/>
        <v>0</v>
      </c>
      <c r="X19" s="72">
        <f t="shared" si="18"/>
        <v>0</v>
      </c>
      <c r="Y19" s="72">
        <f t="shared" si="18"/>
        <v>0</v>
      </c>
      <c r="Z19" s="72">
        <f t="shared" si="18"/>
        <v>0</v>
      </c>
      <c r="AA19" s="72">
        <f t="shared" si="18"/>
        <v>0</v>
      </c>
      <c r="AB19" s="72">
        <f t="shared" si="18"/>
        <v>0</v>
      </c>
      <c r="AC19" s="72">
        <f t="shared" si="18"/>
        <v>1000</v>
      </c>
      <c r="AD19" s="72">
        <f t="shared" si="19"/>
        <v>0</v>
      </c>
      <c r="AE19" s="72">
        <f t="shared" si="19"/>
        <v>0</v>
      </c>
      <c r="AF19" s="72">
        <f t="shared" si="19"/>
        <v>0</v>
      </c>
      <c r="AG19" s="72">
        <f t="shared" si="19"/>
        <v>0</v>
      </c>
      <c r="AH19" s="72">
        <f t="shared" si="19"/>
        <v>0</v>
      </c>
      <c r="AI19" s="72">
        <f t="shared" si="19"/>
        <v>0</v>
      </c>
      <c r="AJ19" s="72">
        <f t="shared" si="19"/>
        <v>0</v>
      </c>
      <c r="AK19" s="72">
        <f t="shared" si="19"/>
        <v>1000</v>
      </c>
      <c r="AL19" s="72">
        <f t="shared" si="19"/>
        <v>0</v>
      </c>
      <c r="AM19" s="72">
        <f t="shared" si="19"/>
        <v>0</v>
      </c>
      <c r="AN19" s="72">
        <f t="shared" si="19"/>
        <v>0</v>
      </c>
      <c r="AO19" s="72">
        <f t="shared" si="19"/>
        <v>0</v>
      </c>
      <c r="AP19" s="72">
        <f t="shared" si="19"/>
        <v>0</v>
      </c>
      <c r="AQ19" s="72">
        <f t="shared" si="19"/>
        <v>0</v>
      </c>
      <c r="AR19" s="72">
        <f t="shared" si="19"/>
        <v>0</v>
      </c>
      <c r="AS19" s="72">
        <f t="shared" si="19"/>
        <v>1000</v>
      </c>
      <c r="AT19" s="72">
        <f t="shared" si="20"/>
        <v>0</v>
      </c>
      <c r="AU19" s="72">
        <f t="shared" si="20"/>
        <v>0</v>
      </c>
      <c r="AV19" s="72">
        <f t="shared" si="20"/>
        <v>25030.500000000004</v>
      </c>
      <c r="AW19" s="72">
        <f t="shared" si="20"/>
        <v>0</v>
      </c>
      <c r="AX19" s="72">
        <f t="shared" si="20"/>
        <v>0</v>
      </c>
      <c r="AY19" s="72">
        <f t="shared" si="20"/>
        <v>0</v>
      </c>
      <c r="AZ19" s="72">
        <f t="shared" si="20"/>
        <v>0</v>
      </c>
      <c r="BA19" s="72">
        <f t="shared" si="20"/>
        <v>1000</v>
      </c>
      <c r="BB19" s="72">
        <f t="shared" si="20"/>
        <v>0</v>
      </c>
      <c r="BC19" s="72">
        <f t="shared" si="20"/>
        <v>0</v>
      </c>
      <c r="BD19" s="72">
        <f t="shared" si="20"/>
        <v>0</v>
      </c>
      <c r="BE19" s="72">
        <f t="shared" si="20"/>
        <v>0</v>
      </c>
      <c r="BF19" s="72">
        <f t="shared" si="20"/>
        <v>0</v>
      </c>
      <c r="BG19" s="72">
        <f t="shared" si="20"/>
        <v>0</v>
      </c>
      <c r="BH19" s="72">
        <f t="shared" si="20"/>
        <v>0</v>
      </c>
      <c r="BI19" s="72">
        <f t="shared" si="20"/>
        <v>1000</v>
      </c>
      <c r="BJ19" s="72">
        <f t="shared" si="21"/>
        <v>0</v>
      </c>
      <c r="BK19" s="72">
        <f t="shared" si="21"/>
        <v>0</v>
      </c>
      <c r="BL19" s="72">
        <f t="shared" si="21"/>
        <v>0</v>
      </c>
      <c r="BM19" s="72">
        <f t="shared" si="21"/>
        <v>0</v>
      </c>
      <c r="BN19" s="72">
        <f t="shared" si="21"/>
        <v>0</v>
      </c>
      <c r="BO19" s="72">
        <f t="shared" si="21"/>
        <v>0</v>
      </c>
      <c r="BP19" s="72">
        <f t="shared" si="21"/>
        <v>0</v>
      </c>
      <c r="BQ19" s="72">
        <f t="shared" si="21"/>
        <v>1000</v>
      </c>
      <c r="BR19" s="72">
        <f t="shared" si="21"/>
        <v>0</v>
      </c>
      <c r="BS19" s="72">
        <f t="shared" si="21"/>
        <v>0</v>
      </c>
      <c r="BT19" s="72">
        <f t="shared" si="21"/>
        <v>0</v>
      </c>
      <c r="BU19" s="72">
        <f t="shared" si="21"/>
        <v>0</v>
      </c>
      <c r="BV19" s="72">
        <f t="shared" si="21"/>
        <v>0</v>
      </c>
      <c r="BW19" s="72">
        <f t="shared" si="21"/>
        <v>0</v>
      </c>
      <c r="BX19" s="72">
        <f t="shared" si="21"/>
        <v>0</v>
      </c>
      <c r="BY19" s="72">
        <f t="shared" si="21"/>
        <v>1000</v>
      </c>
      <c r="BZ19" s="72">
        <f t="shared" si="22"/>
        <v>0</v>
      </c>
      <c r="CA19" s="72">
        <f t="shared" si="22"/>
        <v>0</v>
      </c>
      <c r="CB19" s="72">
        <f t="shared" si="22"/>
        <v>0</v>
      </c>
      <c r="CC19" s="72">
        <f t="shared" si="22"/>
        <v>0</v>
      </c>
      <c r="CD19" s="72">
        <f t="shared" si="22"/>
        <v>0</v>
      </c>
      <c r="CE19" s="72">
        <f t="shared" si="22"/>
        <v>25030.500000000004</v>
      </c>
      <c r="CF19" s="72">
        <f t="shared" si="22"/>
        <v>0</v>
      </c>
      <c r="CG19" s="72">
        <f t="shared" si="22"/>
        <v>1000</v>
      </c>
      <c r="CH19" s="72">
        <f t="shared" si="22"/>
        <v>0</v>
      </c>
      <c r="CI19" s="72">
        <f t="shared" si="22"/>
        <v>0</v>
      </c>
      <c r="CJ19" s="72">
        <f t="shared" si="22"/>
        <v>0</v>
      </c>
      <c r="CK19" s="72">
        <f t="shared" si="22"/>
        <v>0</v>
      </c>
      <c r="CL19" s="72">
        <f t="shared" si="22"/>
        <v>0</v>
      </c>
      <c r="CM19" s="72">
        <f t="shared" si="22"/>
        <v>0</v>
      </c>
      <c r="CN19" s="72">
        <f t="shared" si="22"/>
        <v>0</v>
      </c>
      <c r="CO19" s="72">
        <f t="shared" si="22"/>
        <v>1000</v>
      </c>
      <c r="CP19" s="72">
        <f t="shared" si="23"/>
        <v>0</v>
      </c>
      <c r="CQ19" s="72">
        <f t="shared" si="23"/>
        <v>0</v>
      </c>
      <c r="CR19" s="72">
        <f t="shared" si="23"/>
        <v>0</v>
      </c>
      <c r="CS19" s="72">
        <f t="shared" si="23"/>
        <v>0</v>
      </c>
      <c r="CT19" s="72">
        <f t="shared" si="23"/>
        <v>0</v>
      </c>
      <c r="CU19" s="72">
        <f t="shared" si="23"/>
        <v>0</v>
      </c>
      <c r="CV19" s="72">
        <f t="shared" si="23"/>
        <v>0</v>
      </c>
      <c r="CW19" s="72">
        <f t="shared" si="23"/>
        <v>1000</v>
      </c>
      <c r="CX19" s="72">
        <f t="shared" si="23"/>
        <v>0</v>
      </c>
      <c r="CY19" s="72">
        <f t="shared" si="23"/>
        <v>0</v>
      </c>
      <c r="CZ19" s="72">
        <f t="shared" si="23"/>
        <v>0</v>
      </c>
      <c r="DA19" s="72">
        <f t="shared" si="23"/>
        <v>0</v>
      </c>
      <c r="DB19" s="72">
        <f t="shared" si="23"/>
        <v>0</v>
      </c>
      <c r="DC19" s="72">
        <f t="shared" si="23"/>
        <v>0</v>
      </c>
      <c r="DD19" s="72">
        <f t="shared" si="23"/>
        <v>0</v>
      </c>
      <c r="DE19" s="72">
        <f t="shared" si="23"/>
        <v>1000</v>
      </c>
      <c r="DF19" s="72">
        <f t="shared" si="12"/>
        <v>0</v>
      </c>
      <c r="DG19" s="72">
        <f t="shared" si="12"/>
        <v>0</v>
      </c>
      <c r="DH19" s="72">
        <f t="shared" si="12"/>
        <v>0</v>
      </c>
      <c r="DI19" s="72">
        <f t="shared" si="12"/>
        <v>0</v>
      </c>
    </row>
    <row r="20" spans="1:113">
      <c r="C20" s="80" t="s">
        <v>163</v>
      </c>
      <c r="D20" s="78">
        <v>23125</v>
      </c>
      <c r="E20" s="79">
        <v>35</v>
      </c>
      <c r="F20" s="72">
        <f>D20</f>
        <v>23125</v>
      </c>
      <c r="G20" s="79">
        <v>8</v>
      </c>
      <c r="H20" s="80">
        <v>1000</v>
      </c>
      <c r="I20" s="80">
        <f t="shared" si="13"/>
        <v>0</v>
      </c>
      <c r="J20" s="80">
        <f t="shared" si="14"/>
        <v>1000</v>
      </c>
      <c r="K20" s="80">
        <f t="shared" si="15"/>
        <v>0</v>
      </c>
      <c r="L20" s="80">
        <f t="shared" si="16"/>
        <v>1000</v>
      </c>
      <c r="M20" s="78">
        <f t="shared" si="17"/>
        <v>1000</v>
      </c>
      <c r="N20" s="72">
        <f t="shared" si="18"/>
        <v>0</v>
      </c>
      <c r="O20" s="72">
        <f t="shared" si="18"/>
        <v>0</v>
      </c>
      <c r="P20" s="72">
        <f t="shared" si="18"/>
        <v>0</v>
      </c>
      <c r="Q20" s="72">
        <f t="shared" si="18"/>
        <v>0</v>
      </c>
      <c r="R20" s="72">
        <f t="shared" si="18"/>
        <v>0</v>
      </c>
      <c r="S20" s="72">
        <f t="shared" si="18"/>
        <v>0</v>
      </c>
      <c r="T20" s="72">
        <f t="shared" si="18"/>
        <v>0</v>
      </c>
      <c r="U20" s="72">
        <f t="shared" si="18"/>
        <v>1000</v>
      </c>
      <c r="V20" s="72">
        <f t="shared" si="18"/>
        <v>0</v>
      </c>
      <c r="W20" s="72">
        <f t="shared" si="18"/>
        <v>0</v>
      </c>
      <c r="X20" s="72">
        <f t="shared" si="18"/>
        <v>0</v>
      </c>
      <c r="Y20" s="72">
        <f t="shared" si="18"/>
        <v>0</v>
      </c>
      <c r="Z20" s="72">
        <f t="shared" si="18"/>
        <v>0</v>
      </c>
      <c r="AA20" s="72">
        <f t="shared" si="18"/>
        <v>0</v>
      </c>
      <c r="AB20" s="72">
        <f t="shared" si="18"/>
        <v>0</v>
      </c>
      <c r="AC20" s="72">
        <f t="shared" si="18"/>
        <v>1000</v>
      </c>
      <c r="AD20" s="72">
        <f t="shared" si="19"/>
        <v>0</v>
      </c>
      <c r="AE20" s="72">
        <f t="shared" si="19"/>
        <v>0</v>
      </c>
      <c r="AF20" s="72">
        <f t="shared" si="19"/>
        <v>0</v>
      </c>
      <c r="AG20" s="72">
        <f t="shared" si="19"/>
        <v>0</v>
      </c>
      <c r="AH20" s="72">
        <f t="shared" si="19"/>
        <v>0</v>
      </c>
      <c r="AI20" s="72">
        <f t="shared" si="19"/>
        <v>0</v>
      </c>
      <c r="AJ20" s="72">
        <f t="shared" si="19"/>
        <v>0</v>
      </c>
      <c r="AK20" s="72">
        <f t="shared" si="19"/>
        <v>1000</v>
      </c>
      <c r="AL20" s="72">
        <f t="shared" si="19"/>
        <v>0</v>
      </c>
      <c r="AM20" s="72">
        <f t="shared" si="19"/>
        <v>0</v>
      </c>
      <c r="AN20" s="72">
        <f t="shared" si="19"/>
        <v>0</v>
      </c>
      <c r="AO20" s="72">
        <f t="shared" si="19"/>
        <v>0</v>
      </c>
      <c r="AP20" s="72">
        <f t="shared" si="19"/>
        <v>0</v>
      </c>
      <c r="AQ20" s="72">
        <f t="shared" si="19"/>
        <v>0</v>
      </c>
      <c r="AR20" s="72">
        <f t="shared" si="19"/>
        <v>0</v>
      </c>
      <c r="AS20" s="72">
        <f t="shared" si="19"/>
        <v>1000</v>
      </c>
      <c r="AT20" s="72">
        <f t="shared" si="20"/>
        <v>0</v>
      </c>
      <c r="AU20" s="72">
        <f t="shared" si="20"/>
        <v>0</v>
      </c>
      <c r="AV20" s="72">
        <f t="shared" si="20"/>
        <v>23125</v>
      </c>
      <c r="AW20" s="72">
        <f t="shared" si="20"/>
        <v>0</v>
      </c>
      <c r="AX20" s="72">
        <f t="shared" si="20"/>
        <v>0</v>
      </c>
      <c r="AY20" s="72">
        <f t="shared" si="20"/>
        <v>0</v>
      </c>
      <c r="AZ20" s="72">
        <f t="shared" si="20"/>
        <v>0</v>
      </c>
      <c r="BA20" s="72">
        <f t="shared" si="20"/>
        <v>1000</v>
      </c>
      <c r="BB20" s="72">
        <f t="shared" si="20"/>
        <v>0</v>
      </c>
      <c r="BC20" s="72">
        <f t="shared" si="20"/>
        <v>0</v>
      </c>
      <c r="BD20" s="72">
        <f t="shared" si="20"/>
        <v>0</v>
      </c>
      <c r="BE20" s="72">
        <f t="shared" si="20"/>
        <v>0</v>
      </c>
      <c r="BF20" s="72">
        <f t="shared" si="20"/>
        <v>0</v>
      </c>
      <c r="BG20" s="72">
        <f t="shared" si="20"/>
        <v>0</v>
      </c>
      <c r="BH20" s="72">
        <f t="shared" si="20"/>
        <v>0</v>
      </c>
      <c r="BI20" s="72">
        <f t="shared" si="20"/>
        <v>1000</v>
      </c>
      <c r="BJ20" s="72">
        <f t="shared" si="21"/>
        <v>0</v>
      </c>
      <c r="BK20" s="72">
        <f t="shared" si="21"/>
        <v>0</v>
      </c>
      <c r="BL20" s="72">
        <f t="shared" si="21"/>
        <v>0</v>
      </c>
      <c r="BM20" s="72">
        <f t="shared" si="21"/>
        <v>0</v>
      </c>
      <c r="BN20" s="72">
        <f t="shared" si="21"/>
        <v>0</v>
      </c>
      <c r="BO20" s="72">
        <f t="shared" si="21"/>
        <v>0</v>
      </c>
      <c r="BP20" s="72">
        <f t="shared" si="21"/>
        <v>0</v>
      </c>
      <c r="BQ20" s="72">
        <f t="shared" si="21"/>
        <v>1000</v>
      </c>
      <c r="BR20" s="72">
        <f t="shared" si="21"/>
        <v>0</v>
      </c>
      <c r="BS20" s="72">
        <f t="shared" si="21"/>
        <v>0</v>
      </c>
      <c r="BT20" s="72">
        <f t="shared" si="21"/>
        <v>0</v>
      </c>
      <c r="BU20" s="72">
        <f t="shared" si="21"/>
        <v>0</v>
      </c>
      <c r="BV20" s="72">
        <f t="shared" si="21"/>
        <v>0</v>
      </c>
      <c r="BW20" s="72">
        <f t="shared" si="21"/>
        <v>0</v>
      </c>
      <c r="BX20" s="72">
        <f t="shared" si="21"/>
        <v>0</v>
      </c>
      <c r="BY20" s="72">
        <f t="shared" si="21"/>
        <v>1000</v>
      </c>
      <c r="BZ20" s="72">
        <f t="shared" si="22"/>
        <v>0</v>
      </c>
      <c r="CA20" s="72">
        <f t="shared" si="22"/>
        <v>0</v>
      </c>
      <c r="CB20" s="72">
        <f t="shared" si="22"/>
        <v>0</v>
      </c>
      <c r="CC20" s="72">
        <f t="shared" si="22"/>
        <v>0</v>
      </c>
      <c r="CD20" s="72">
        <f t="shared" si="22"/>
        <v>0</v>
      </c>
      <c r="CE20" s="72">
        <f t="shared" si="22"/>
        <v>23125</v>
      </c>
      <c r="CF20" s="72">
        <f t="shared" si="22"/>
        <v>0</v>
      </c>
      <c r="CG20" s="72">
        <f t="shared" si="22"/>
        <v>1000</v>
      </c>
      <c r="CH20" s="72">
        <f t="shared" si="22"/>
        <v>0</v>
      </c>
      <c r="CI20" s="72">
        <f t="shared" si="22"/>
        <v>0</v>
      </c>
      <c r="CJ20" s="72">
        <f t="shared" si="22"/>
        <v>0</v>
      </c>
      <c r="CK20" s="72">
        <f t="shared" si="22"/>
        <v>0</v>
      </c>
      <c r="CL20" s="72">
        <f t="shared" si="22"/>
        <v>0</v>
      </c>
      <c r="CM20" s="72">
        <f t="shared" si="22"/>
        <v>0</v>
      </c>
      <c r="CN20" s="72">
        <f t="shared" si="22"/>
        <v>0</v>
      </c>
      <c r="CO20" s="72">
        <f t="shared" si="22"/>
        <v>1000</v>
      </c>
      <c r="CP20" s="72">
        <f t="shared" si="23"/>
        <v>0</v>
      </c>
      <c r="CQ20" s="72">
        <f t="shared" si="23"/>
        <v>0</v>
      </c>
      <c r="CR20" s="72">
        <f t="shared" si="23"/>
        <v>0</v>
      </c>
      <c r="CS20" s="72">
        <f t="shared" si="23"/>
        <v>0</v>
      </c>
      <c r="CT20" s="72">
        <f t="shared" si="23"/>
        <v>0</v>
      </c>
      <c r="CU20" s="72">
        <f t="shared" si="23"/>
        <v>0</v>
      </c>
      <c r="CV20" s="72">
        <f t="shared" si="23"/>
        <v>0</v>
      </c>
      <c r="CW20" s="72">
        <f t="shared" si="23"/>
        <v>1000</v>
      </c>
      <c r="CX20" s="72">
        <f t="shared" si="23"/>
        <v>0</v>
      </c>
      <c r="CY20" s="72">
        <f t="shared" si="23"/>
        <v>0</v>
      </c>
      <c r="CZ20" s="72">
        <f t="shared" si="23"/>
        <v>0</v>
      </c>
      <c r="DA20" s="72">
        <f t="shared" si="23"/>
        <v>0</v>
      </c>
      <c r="DB20" s="72">
        <f t="shared" si="23"/>
        <v>0</v>
      </c>
      <c r="DC20" s="72">
        <f t="shared" si="23"/>
        <v>0</v>
      </c>
      <c r="DD20" s="72">
        <f t="shared" si="23"/>
        <v>0</v>
      </c>
      <c r="DE20" s="72">
        <f t="shared" si="23"/>
        <v>1000</v>
      </c>
      <c r="DF20" s="72">
        <f t="shared" si="12"/>
        <v>0</v>
      </c>
      <c r="DG20" s="72">
        <f t="shared" si="12"/>
        <v>0</v>
      </c>
      <c r="DH20" s="72">
        <f t="shared" si="12"/>
        <v>0</v>
      </c>
      <c r="DI20" s="72">
        <f t="shared" si="12"/>
        <v>0</v>
      </c>
    </row>
    <row r="21" spans="1:113">
      <c r="C21" s="80" t="s">
        <v>164</v>
      </c>
      <c r="D21" s="78">
        <v>162000</v>
      </c>
      <c r="E21" s="79">
        <v>35</v>
      </c>
      <c r="F21" s="72">
        <f t="shared" ref="F21:F22" si="24">D21*1.1</f>
        <v>178200</v>
      </c>
      <c r="G21" s="79">
        <v>15</v>
      </c>
      <c r="H21" s="80">
        <v>7500</v>
      </c>
      <c r="I21" s="80">
        <f t="shared" si="13"/>
        <v>0</v>
      </c>
      <c r="J21" s="80">
        <f t="shared" si="14"/>
        <v>0</v>
      </c>
      <c r="K21" s="80">
        <f t="shared" si="15"/>
        <v>7500</v>
      </c>
      <c r="L21" s="80">
        <f t="shared" si="16"/>
        <v>0</v>
      </c>
      <c r="M21" s="78">
        <f t="shared" si="17"/>
        <v>0</v>
      </c>
      <c r="N21" s="72">
        <f t="shared" si="18"/>
        <v>0</v>
      </c>
      <c r="O21" s="72">
        <f t="shared" si="18"/>
        <v>0</v>
      </c>
      <c r="P21" s="72">
        <f t="shared" si="18"/>
        <v>0</v>
      </c>
      <c r="Q21" s="72">
        <f t="shared" si="18"/>
        <v>0</v>
      </c>
      <c r="R21" s="72">
        <f t="shared" si="18"/>
        <v>0</v>
      </c>
      <c r="S21" s="72">
        <f t="shared" si="18"/>
        <v>0</v>
      </c>
      <c r="T21" s="72">
        <f t="shared" si="18"/>
        <v>0</v>
      </c>
      <c r="U21" s="72">
        <f t="shared" si="18"/>
        <v>0</v>
      </c>
      <c r="V21" s="72">
        <f t="shared" si="18"/>
        <v>0</v>
      </c>
      <c r="W21" s="72">
        <f t="shared" si="18"/>
        <v>0</v>
      </c>
      <c r="X21" s="72">
        <f t="shared" si="18"/>
        <v>0</v>
      </c>
      <c r="Y21" s="72">
        <f t="shared" si="18"/>
        <v>0</v>
      </c>
      <c r="Z21" s="72">
        <f t="shared" si="18"/>
        <v>0</v>
      </c>
      <c r="AA21" s="72">
        <f t="shared" si="18"/>
        <v>0</v>
      </c>
      <c r="AB21" s="72">
        <f t="shared" si="18"/>
        <v>7500</v>
      </c>
      <c r="AC21" s="72">
        <f t="shared" si="18"/>
        <v>0</v>
      </c>
      <c r="AD21" s="72">
        <f t="shared" si="19"/>
        <v>0</v>
      </c>
      <c r="AE21" s="72">
        <f t="shared" si="19"/>
        <v>0</v>
      </c>
      <c r="AF21" s="72">
        <f t="shared" si="19"/>
        <v>0</v>
      </c>
      <c r="AG21" s="72">
        <f t="shared" si="19"/>
        <v>0</v>
      </c>
      <c r="AH21" s="72">
        <f t="shared" si="19"/>
        <v>0</v>
      </c>
      <c r="AI21" s="72">
        <f t="shared" si="19"/>
        <v>0</v>
      </c>
      <c r="AJ21" s="72">
        <f t="shared" si="19"/>
        <v>0</v>
      </c>
      <c r="AK21" s="72">
        <f t="shared" si="19"/>
        <v>0</v>
      </c>
      <c r="AL21" s="72">
        <f t="shared" si="19"/>
        <v>0</v>
      </c>
      <c r="AM21" s="72">
        <f t="shared" si="19"/>
        <v>0</v>
      </c>
      <c r="AN21" s="72">
        <f t="shared" si="19"/>
        <v>0</v>
      </c>
      <c r="AO21" s="72">
        <f t="shared" si="19"/>
        <v>0</v>
      </c>
      <c r="AP21" s="72">
        <f t="shared" si="19"/>
        <v>0</v>
      </c>
      <c r="AQ21" s="72">
        <f t="shared" si="19"/>
        <v>7500</v>
      </c>
      <c r="AR21" s="72">
        <f t="shared" si="19"/>
        <v>0</v>
      </c>
      <c r="AS21" s="72">
        <f t="shared" si="19"/>
        <v>0</v>
      </c>
      <c r="AT21" s="72">
        <f t="shared" si="20"/>
        <v>0</v>
      </c>
      <c r="AU21" s="72">
        <f t="shared" si="20"/>
        <v>0</v>
      </c>
      <c r="AV21" s="72">
        <f t="shared" si="20"/>
        <v>178200</v>
      </c>
      <c r="AW21" s="72">
        <f t="shared" si="20"/>
        <v>0</v>
      </c>
      <c r="AX21" s="72">
        <f t="shared" si="20"/>
        <v>0</v>
      </c>
      <c r="AY21" s="72">
        <f t="shared" si="20"/>
        <v>0</v>
      </c>
      <c r="AZ21" s="72">
        <f t="shared" si="20"/>
        <v>0</v>
      </c>
      <c r="BA21" s="72">
        <f t="shared" si="20"/>
        <v>0</v>
      </c>
      <c r="BB21" s="72">
        <f t="shared" si="20"/>
        <v>0</v>
      </c>
      <c r="BC21" s="72">
        <f t="shared" si="20"/>
        <v>0</v>
      </c>
      <c r="BD21" s="72">
        <f t="shared" si="20"/>
        <v>0</v>
      </c>
      <c r="BE21" s="72">
        <f t="shared" si="20"/>
        <v>0</v>
      </c>
      <c r="BF21" s="72">
        <f t="shared" si="20"/>
        <v>7500</v>
      </c>
      <c r="BG21" s="72">
        <f t="shared" si="20"/>
        <v>0</v>
      </c>
      <c r="BH21" s="72">
        <f t="shared" si="20"/>
        <v>0</v>
      </c>
      <c r="BI21" s="72">
        <f t="shared" si="20"/>
        <v>0</v>
      </c>
      <c r="BJ21" s="72">
        <f t="shared" si="21"/>
        <v>0</v>
      </c>
      <c r="BK21" s="72">
        <f t="shared" si="21"/>
        <v>0</v>
      </c>
      <c r="BL21" s="72">
        <f t="shared" si="21"/>
        <v>0</v>
      </c>
      <c r="BM21" s="72">
        <f t="shared" si="21"/>
        <v>0</v>
      </c>
      <c r="BN21" s="72">
        <f t="shared" si="21"/>
        <v>0</v>
      </c>
      <c r="BO21" s="72">
        <f t="shared" si="21"/>
        <v>0</v>
      </c>
      <c r="BP21" s="72">
        <f t="shared" si="21"/>
        <v>0</v>
      </c>
      <c r="BQ21" s="72">
        <f t="shared" si="21"/>
        <v>0</v>
      </c>
      <c r="BR21" s="72">
        <f t="shared" si="21"/>
        <v>0</v>
      </c>
      <c r="BS21" s="72">
        <f t="shared" si="21"/>
        <v>0</v>
      </c>
      <c r="BT21" s="72">
        <f t="shared" si="21"/>
        <v>0</v>
      </c>
      <c r="BU21" s="72">
        <f t="shared" si="21"/>
        <v>7500</v>
      </c>
      <c r="BV21" s="72">
        <f t="shared" si="21"/>
        <v>0</v>
      </c>
      <c r="BW21" s="72">
        <f t="shared" si="21"/>
        <v>0</v>
      </c>
      <c r="BX21" s="72">
        <f t="shared" si="21"/>
        <v>0</v>
      </c>
      <c r="BY21" s="72">
        <f t="shared" si="21"/>
        <v>0</v>
      </c>
      <c r="BZ21" s="72">
        <f t="shared" si="22"/>
        <v>0</v>
      </c>
      <c r="CA21" s="72">
        <f t="shared" si="22"/>
        <v>0</v>
      </c>
      <c r="CB21" s="72">
        <f t="shared" si="22"/>
        <v>0</v>
      </c>
      <c r="CC21" s="72">
        <f t="shared" si="22"/>
        <v>0</v>
      </c>
      <c r="CD21" s="72">
        <f t="shared" si="22"/>
        <v>0</v>
      </c>
      <c r="CE21" s="72">
        <f t="shared" si="22"/>
        <v>178200</v>
      </c>
      <c r="CF21" s="72">
        <f t="shared" si="22"/>
        <v>0</v>
      </c>
      <c r="CG21" s="72">
        <f t="shared" si="22"/>
        <v>0</v>
      </c>
      <c r="CH21" s="72">
        <f t="shared" si="22"/>
        <v>0</v>
      </c>
      <c r="CI21" s="72">
        <f t="shared" si="22"/>
        <v>0</v>
      </c>
      <c r="CJ21" s="72">
        <f t="shared" si="22"/>
        <v>7500</v>
      </c>
      <c r="CK21" s="72">
        <f t="shared" si="22"/>
        <v>0</v>
      </c>
      <c r="CL21" s="72">
        <f t="shared" si="22"/>
        <v>0</v>
      </c>
      <c r="CM21" s="72">
        <f t="shared" si="22"/>
        <v>0</v>
      </c>
      <c r="CN21" s="72">
        <f t="shared" si="22"/>
        <v>0</v>
      </c>
      <c r="CO21" s="72">
        <f t="shared" si="22"/>
        <v>0</v>
      </c>
      <c r="CP21" s="72">
        <f t="shared" si="23"/>
        <v>0</v>
      </c>
      <c r="CQ21" s="72">
        <f t="shared" si="23"/>
        <v>0</v>
      </c>
      <c r="CR21" s="72">
        <f t="shared" si="23"/>
        <v>0</v>
      </c>
      <c r="CS21" s="72">
        <f t="shared" si="23"/>
        <v>0</v>
      </c>
      <c r="CT21" s="72">
        <f t="shared" si="23"/>
        <v>0</v>
      </c>
      <c r="CU21" s="72">
        <f t="shared" si="23"/>
        <v>0</v>
      </c>
      <c r="CV21" s="72">
        <f t="shared" si="23"/>
        <v>0</v>
      </c>
      <c r="CW21" s="72">
        <f t="shared" si="23"/>
        <v>0</v>
      </c>
      <c r="CX21" s="72">
        <f t="shared" si="23"/>
        <v>0</v>
      </c>
      <c r="CY21" s="72">
        <f t="shared" si="23"/>
        <v>7500</v>
      </c>
      <c r="CZ21" s="72">
        <f t="shared" si="23"/>
        <v>0</v>
      </c>
      <c r="DA21" s="72">
        <f t="shared" si="23"/>
        <v>0</v>
      </c>
      <c r="DB21" s="72">
        <f t="shared" si="23"/>
        <v>0</v>
      </c>
      <c r="DC21" s="72">
        <f t="shared" si="23"/>
        <v>0</v>
      </c>
      <c r="DD21" s="72">
        <f t="shared" si="23"/>
        <v>0</v>
      </c>
      <c r="DE21" s="72">
        <f t="shared" si="23"/>
        <v>0</v>
      </c>
      <c r="DF21" s="72">
        <f t="shared" si="12"/>
        <v>0</v>
      </c>
      <c r="DG21" s="72">
        <f t="shared" si="12"/>
        <v>0</v>
      </c>
      <c r="DH21" s="72">
        <f t="shared" si="12"/>
        <v>0</v>
      </c>
      <c r="DI21" s="72">
        <f t="shared" si="12"/>
        <v>0</v>
      </c>
    </row>
    <row r="22" spans="1:113">
      <c r="C22" s="80" t="s">
        <v>165</v>
      </c>
      <c r="D22" s="78">
        <v>27500</v>
      </c>
      <c r="E22" s="79">
        <v>25</v>
      </c>
      <c r="F22" s="72">
        <f t="shared" si="24"/>
        <v>30250.000000000004</v>
      </c>
      <c r="G22" s="79">
        <v>1</v>
      </c>
      <c r="H22" s="80">
        <v>1500</v>
      </c>
      <c r="I22" s="80">
        <f t="shared" si="13"/>
        <v>7500</v>
      </c>
      <c r="J22" s="80">
        <f t="shared" si="14"/>
        <v>7500</v>
      </c>
      <c r="K22" s="80">
        <f t="shared" si="15"/>
        <v>7500</v>
      </c>
      <c r="L22" s="80">
        <f t="shared" si="16"/>
        <v>7500</v>
      </c>
      <c r="M22" s="78">
        <f t="shared" si="17"/>
        <v>37750</v>
      </c>
      <c r="N22" s="72">
        <f t="shared" si="18"/>
        <v>1500</v>
      </c>
      <c r="O22" s="72">
        <f t="shared" si="18"/>
        <v>1500</v>
      </c>
      <c r="P22" s="72">
        <f t="shared" si="18"/>
        <v>1500</v>
      </c>
      <c r="Q22" s="72">
        <f t="shared" si="18"/>
        <v>1500</v>
      </c>
      <c r="R22" s="72">
        <f t="shared" si="18"/>
        <v>1500</v>
      </c>
      <c r="S22" s="72">
        <f t="shared" si="18"/>
        <v>1500</v>
      </c>
      <c r="T22" s="72">
        <f t="shared" si="18"/>
        <v>1500</v>
      </c>
      <c r="U22" s="72">
        <f t="shared" si="18"/>
        <v>1500</v>
      </c>
      <c r="V22" s="72">
        <f t="shared" si="18"/>
        <v>1500</v>
      </c>
      <c r="W22" s="72">
        <f t="shared" si="18"/>
        <v>1500</v>
      </c>
      <c r="X22" s="72">
        <f t="shared" si="18"/>
        <v>1500</v>
      </c>
      <c r="Y22" s="72">
        <f t="shared" si="18"/>
        <v>1500</v>
      </c>
      <c r="Z22" s="72">
        <f t="shared" si="18"/>
        <v>1500</v>
      </c>
      <c r="AA22" s="72">
        <f t="shared" si="18"/>
        <v>1500</v>
      </c>
      <c r="AB22" s="72">
        <f t="shared" si="18"/>
        <v>1500</v>
      </c>
      <c r="AC22" s="72">
        <f t="shared" si="18"/>
        <v>1500</v>
      </c>
      <c r="AD22" s="72">
        <f t="shared" si="19"/>
        <v>1500</v>
      </c>
      <c r="AE22" s="72">
        <f t="shared" si="19"/>
        <v>1500</v>
      </c>
      <c r="AF22" s="72">
        <f t="shared" si="19"/>
        <v>1500</v>
      </c>
      <c r="AG22" s="72">
        <f t="shared" si="19"/>
        <v>1500</v>
      </c>
      <c r="AH22" s="72">
        <f t="shared" si="19"/>
        <v>1500</v>
      </c>
      <c r="AI22" s="72">
        <f t="shared" si="19"/>
        <v>1500</v>
      </c>
      <c r="AJ22" s="72">
        <f t="shared" si="19"/>
        <v>1500</v>
      </c>
      <c r="AK22" s="72">
        <f t="shared" si="19"/>
        <v>1500</v>
      </c>
      <c r="AL22" s="72">
        <f t="shared" si="19"/>
        <v>31750.000000000004</v>
      </c>
      <c r="AM22" s="72">
        <f t="shared" si="19"/>
        <v>1500</v>
      </c>
      <c r="AN22" s="72">
        <f t="shared" si="19"/>
        <v>1500</v>
      </c>
      <c r="AO22" s="72">
        <f t="shared" si="19"/>
        <v>1500</v>
      </c>
      <c r="AP22" s="72">
        <f t="shared" si="19"/>
        <v>1500</v>
      </c>
      <c r="AQ22" s="72">
        <f t="shared" si="19"/>
        <v>1500</v>
      </c>
      <c r="AR22" s="72">
        <f t="shared" si="19"/>
        <v>1500</v>
      </c>
      <c r="AS22" s="72">
        <f t="shared" si="19"/>
        <v>1500</v>
      </c>
      <c r="AT22" s="72">
        <f t="shared" si="20"/>
        <v>1500</v>
      </c>
      <c r="AU22" s="72">
        <f t="shared" si="20"/>
        <v>1500</v>
      </c>
      <c r="AV22" s="72">
        <f t="shared" si="20"/>
        <v>1500</v>
      </c>
      <c r="AW22" s="72">
        <f t="shared" si="20"/>
        <v>1500</v>
      </c>
      <c r="AX22" s="72">
        <f t="shared" si="20"/>
        <v>1500</v>
      </c>
      <c r="AY22" s="72">
        <f t="shared" si="20"/>
        <v>1500</v>
      </c>
      <c r="AZ22" s="72">
        <f t="shared" si="20"/>
        <v>1500</v>
      </c>
      <c r="BA22" s="72">
        <f t="shared" si="20"/>
        <v>1500</v>
      </c>
      <c r="BB22" s="72">
        <f t="shared" si="20"/>
        <v>1500</v>
      </c>
      <c r="BC22" s="72">
        <f t="shared" si="20"/>
        <v>1500</v>
      </c>
      <c r="BD22" s="72">
        <f t="shared" si="20"/>
        <v>1500</v>
      </c>
      <c r="BE22" s="72">
        <f t="shared" si="20"/>
        <v>1500</v>
      </c>
      <c r="BF22" s="72">
        <f t="shared" si="20"/>
        <v>1500</v>
      </c>
      <c r="BG22" s="72">
        <f t="shared" si="20"/>
        <v>1500</v>
      </c>
      <c r="BH22" s="72">
        <f t="shared" si="20"/>
        <v>1500</v>
      </c>
      <c r="BI22" s="72">
        <f t="shared" si="20"/>
        <v>1500</v>
      </c>
      <c r="BJ22" s="72">
        <f t="shared" si="21"/>
        <v>1500</v>
      </c>
      <c r="BK22" s="72">
        <f t="shared" si="21"/>
        <v>31750.000000000004</v>
      </c>
      <c r="BL22" s="72">
        <f t="shared" si="21"/>
        <v>1500</v>
      </c>
      <c r="BM22" s="72">
        <f t="shared" si="21"/>
        <v>1500</v>
      </c>
      <c r="BN22" s="72">
        <f t="shared" si="21"/>
        <v>1500</v>
      </c>
      <c r="BO22" s="72">
        <f t="shared" si="21"/>
        <v>1500</v>
      </c>
      <c r="BP22" s="72">
        <f t="shared" si="21"/>
        <v>1500</v>
      </c>
      <c r="BQ22" s="72">
        <f t="shared" si="21"/>
        <v>1500</v>
      </c>
      <c r="BR22" s="72">
        <f t="shared" si="21"/>
        <v>1500</v>
      </c>
      <c r="BS22" s="72">
        <f t="shared" si="21"/>
        <v>1500</v>
      </c>
      <c r="BT22" s="72">
        <f t="shared" si="21"/>
        <v>1500</v>
      </c>
      <c r="BU22" s="72">
        <f t="shared" si="21"/>
        <v>1500</v>
      </c>
      <c r="BV22" s="72">
        <f t="shared" si="21"/>
        <v>1500</v>
      </c>
      <c r="BW22" s="72">
        <f t="shared" si="21"/>
        <v>1500</v>
      </c>
      <c r="BX22" s="72">
        <f t="shared" si="21"/>
        <v>1500</v>
      </c>
      <c r="BY22" s="72">
        <f t="shared" si="21"/>
        <v>1500</v>
      </c>
      <c r="BZ22" s="72">
        <f t="shared" si="22"/>
        <v>1500</v>
      </c>
      <c r="CA22" s="72">
        <f t="shared" si="22"/>
        <v>1500</v>
      </c>
      <c r="CB22" s="72">
        <f t="shared" si="22"/>
        <v>1500</v>
      </c>
      <c r="CC22" s="72">
        <f t="shared" si="22"/>
        <v>1500</v>
      </c>
      <c r="CD22" s="72">
        <f t="shared" si="22"/>
        <v>1500</v>
      </c>
      <c r="CE22" s="72">
        <f t="shared" si="22"/>
        <v>1500</v>
      </c>
      <c r="CF22" s="72">
        <f t="shared" si="22"/>
        <v>1500</v>
      </c>
      <c r="CG22" s="72">
        <f t="shared" si="22"/>
        <v>1500</v>
      </c>
      <c r="CH22" s="72">
        <f t="shared" si="22"/>
        <v>1500</v>
      </c>
      <c r="CI22" s="72">
        <f t="shared" si="22"/>
        <v>1500</v>
      </c>
      <c r="CJ22" s="72">
        <f t="shared" si="22"/>
        <v>31750.000000000004</v>
      </c>
      <c r="CK22" s="72">
        <f t="shared" si="22"/>
        <v>1500</v>
      </c>
      <c r="CL22" s="72">
        <f t="shared" si="22"/>
        <v>1500</v>
      </c>
      <c r="CM22" s="72">
        <f t="shared" si="22"/>
        <v>1500</v>
      </c>
      <c r="CN22" s="72">
        <f t="shared" si="22"/>
        <v>1500</v>
      </c>
      <c r="CO22" s="72">
        <f t="shared" si="22"/>
        <v>1500</v>
      </c>
      <c r="CP22" s="72">
        <f t="shared" si="23"/>
        <v>1500</v>
      </c>
      <c r="CQ22" s="72">
        <f t="shared" si="23"/>
        <v>1500</v>
      </c>
      <c r="CR22" s="72">
        <f t="shared" si="23"/>
        <v>1500</v>
      </c>
      <c r="CS22" s="72">
        <f t="shared" si="23"/>
        <v>1500</v>
      </c>
      <c r="CT22" s="72">
        <f t="shared" si="23"/>
        <v>1500</v>
      </c>
      <c r="CU22" s="72">
        <f t="shared" si="23"/>
        <v>1500</v>
      </c>
      <c r="CV22" s="72">
        <f t="shared" si="23"/>
        <v>1500</v>
      </c>
      <c r="CW22" s="72">
        <f t="shared" si="23"/>
        <v>1500</v>
      </c>
      <c r="CX22" s="72">
        <f t="shared" si="23"/>
        <v>1500</v>
      </c>
      <c r="CY22" s="72">
        <f t="shared" si="23"/>
        <v>1500</v>
      </c>
      <c r="CZ22" s="72">
        <f t="shared" si="23"/>
        <v>1500</v>
      </c>
      <c r="DA22" s="72">
        <f t="shared" si="23"/>
        <v>1500</v>
      </c>
      <c r="DB22" s="72">
        <f t="shared" si="23"/>
        <v>1500</v>
      </c>
      <c r="DC22" s="72">
        <f t="shared" si="23"/>
        <v>1500</v>
      </c>
      <c r="DD22" s="72">
        <f t="shared" si="23"/>
        <v>1500</v>
      </c>
      <c r="DE22" s="72">
        <f t="shared" si="23"/>
        <v>1500</v>
      </c>
      <c r="DF22" s="72">
        <f t="shared" si="12"/>
        <v>1500</v>
      </c>
      <c r="DG22" s="72">
        <f t="shared" si="12"/>
        <v>1500</v>
      </c>
      <c r="DH22" s="72">
        <f t="shared" si="12"/>
        <v>1500</v>
      </c>
      <c r="DI22" s="72">
        <f t="shared" si="12"/>
        <v>31750.000000000004</v>
      </c>
    </row>
    <row r="23" spans="1:113">
      <c r="C23" s="80" t="s">
        <v>166</v>
      </c>
      <c r="D23" s="78">
        <v>120000</v>
      </c>
      <c r="E23" s="79">
        <v>40</v>
      </c>
      <c r="F23" s="72">
        <f>D23*1.1</f>
        <v>132000</v>
      </c>
      <c r="G23" s="79">
        <v>15</v>
      </c>
      <c r="H23" s="80">
        <v>7500</v>
      </c>
      <c r="I23" s="80">
        <f t="shared" si="13"/>
        <v>0</v>
      </c>
      <c r="J23" s="80">
        <f t="shared" si="14"/>
        <v>0</v>
      </c>
      <c r="K23" s="80">
        <f t="shared" si="15"/>
        <v>7500</v>
      </c>
      <c r="L23" s="80">
        <f t="shared" si="16"/>
        <v>0</v>
      </c>
      <c r="M23" s="78">
        <f t="shared" si="17"/>
        <v>0</v>
      </c>
      <c r="N23" s="72">
        <f t="shared" si="18"/>
        <v>0</v>
      </c>
      <c r="O23" s="72">
        <f t="shared" si="18"/>
        <v>0</v>
      </c>
      <c r="P23" s="72">
        <f t="shared" si="18"/>
        <v>0</v>
      </c>
      <c r="Q23" s="72">
        <f t="shared" si="18"/>
        <v>0</v>
      </c>
      <c r="R23" s="72">
        <f t="shared" si="18"/>
        <v>0</v>
      </c>
      <c r="S23" s="72">
        <f t="shared" si="18"/>
        <v>0</v>
      </c>
      <c r="T23" s="72">
        <f t="shared" si="18"/>
        <v>0</v>
      </c>
      <c r="U23" s="72">
        <f t="shared" si="18"/>
        <v>0</v>
      </c>
      <c r="V23" s="72">
        <f t="shared" si="18"/>
        <v>0</v>
      </c>
      <c r="W23" s="72">
        <f t="shared" si="18"/>
        <v>0</v>
      </c>
      <c r="X23" s="72">
        <f t="shared" si="18"/>
        <v>0</v>
      </c>
      <c r="Y23" s="72">
        <f t="shared" si="18"/>
        <v>0</v>
      </c>
      <c r="Z23" s="72">
        <f t="shared" si="18"/>
        <v>0</v>
      </c>
      <c r="AA23" s="72">
        <f t="shared" si="18"/>
        <v>0</v>
      </c>
      <c r="AB23" s="72">
        <f t="shared" si="18"/>
        <v>7500</v>
      </c>
      <c r="AC23" s="72">
        <f t="shared" si="18"/>
        <v>0</v>
      </c>
      <c r="AD23" s="72">
        <f t="shared" si="19"/>
        <v>0</v>
      </c>
      <c r="AE23" s="72">
        <f t="shared" si="19"/>
        <v>0</v>
      </c>
      <c r="AF23" s="72">
        <f t="shared" si="19"/>
        <v>0</v>
      </c>
      <c r="AG23" s="72">
        <f t="shared" si="19"/>
        <v>0</v>
      </c>
      <c r="AH23" s="72">
        <f t="shared" si="19"/>
        <v>0</v>
      </c>
      <c r="AI23" s="72">
        <f t="shared" si="19"/>
        <v>0</v>
      </c>
      <c r="AJ23" s="72">
        <f t="shared" si="19"/>
        <v>0</v>
      </c>
      <c r="AK23" s="72">
        <f t="shared" si="19"/>
        <v>0</v>
      </c>
      <c r="AL23" s="72">
        <f t="shared" si="19"/>
        <v>0</v>
      </c>
      <c r="AM23" s="72">
        <f t="shared" si="19"/>
        <v>0</v>
      </c>
      <c r="AN23" s="72">
        <f t="shared" si="19"/>
        <v>0</v>
      </c>
      <c r="AO23" s="72">
        <f t="shared" si="19"/>
        <v>0</v>
      </c>
      <c r="AP23" s="72">
        <f t="shared" si="19"/>
        <v>0</v>
      </c>
      <c r="AQ23" s="72">
        <f t="shared" si="19"/>
        <v>7500</v>
      </c>
      <c r="AR23" s="72">
        <f t="shared" si="19"/>
        <v>0</v>
      </c>
      <c r="AS23" s="72">
        <f t="shared" si="19"/>
        <v>0</v>
      </c>
      <c r="AT23" s="72">
        <f t="shared" si="20"/>
        <v>0</v>
      </c>
      <c r="AU23" s="72">
        <f t="shared" si="20"/>
        <v>0</v>
      </c>
      <c r="AV23" s="72">
        <f t="shared" si="20"/>
        <v>0</v>
      </c>
      <c r="AW23" s="72">
        <f t="shared" si="20"/>
        <v>0</v>
      </c>
      <c r="AX23" s="72">
        <f t="shared" si="20"/>
        <v>0</v>
      </c>
      <c r="AY23" s="72">
        <f t="shared" si="20"/>
        <v>0</v>
      </c>
      <c r="AZ23" s="72">
        <f t="shared" si="20"/>
        <v>0</v>
      </c>
      <c r="BA23" s="72">
        <f t="shared" si="20"/>
        <v>132000</v>
      </c>
      <c r="BB23" s="72">
        <f t="shared" si="20"/>
        <v>0</v>
      </c>
      <c r="BC23" s="72">
        <f t="shared" si="20"/>
        <v>0</v>
      </c>
      <c r="BD23" s="72">
        <f t="shared" si="20"/>
        <v>0</v>
      </c>
      <c r="BE23" s="72">
        <f t="shared" si="20"/>
        <v>0</v>
      </c>
      <c r="BF23" s="72">
        <f t="shared" si="20"/>
        <v>7500</v>
      </c>
      <c r="BG23" s="72">
        <f t="shared" si="20"/>
        <v>0</v>
      </c>
      <c r="BH23" s="72">
        <f t="shared" si="20"/>
        <v>0</v>
      </c>
      <c r="BI23" s="72">
        <f t="shared" si="20"/>
        <v>0</v>
      </c>
      <c r="BJ23" s="72">
        <f t="shared" si="21"/>
        <v>0</v>
      </c>
      <c r="BK23" s="72">
        <f t="shared" si="21"/>
        <v>0</v>
      </c>
      <c r="BL23" s="72">
        <f t="shared" si="21"/>
        <v>0</v>
      </c>
      <c r="BM23" s="72">
        <f t="shared" si="21"/>
        <v>0</v>
      </c>
      <c r="BN23" s="72">
        <f t="shared" si="21"/>
        <v>0</v>
      </c>
      <c r="BO23" s="72">
        <f t="shared" si="21"/>
        <v>0</v>
      </c>
      <c r="BP23" s="72">
        <f t="shared" si="21"/>
        <v>0</v>
      </c>
      <c r="BQ23" s="72">
        <f t="shared" si="21"/>
        <v>0</v>
      </c>
      <c r="BR23" s="72">
        <f t="shared" si="21"/>
        <v>0</v>
      </c>
      <c r="BS23" s="72">
        <f t="shared" si="21"/>
        <v>0</v>
      </c>
      <c r="BT23" s="72">
        <f t="shared" si="21"/>
        <v>0</v>
      </c>
      <c r="BU23" s="72">
        <f t="shared" si="21"/>
        <v>7500</v>
      </c>
      <c r="BV23" s="72">
        <f t="shared" si="21"/>
        <v>0</v>
      </c>
      <c r="BW23" s="72">
        <f t="shared" si="21"/>
        <v>0</v>
      </c>
      <c r="BX23" s="72">
        <f t="shared" si="21"/>
        <v>0</v>
      </c>
      <c r="BY23" s="72">
        <f t="shared" si="21"/>
        <v>0</v>
      </c>
      <c r="BZ23" s="72">
        <f t="shared" si="22"/>
        <v>0</v>
      </c>
      <c r="CA23" s="72">
        <f t="shared" si="22"/>
        <v>0</v>
      </c>
      <c r="CB23" s="72">
        <f t="shared" si="22"/>
        <v>0</v>
      </c>
      <c r="CC23" s="72">
        <f t="shared" si="22"/>
        <v>0</v>
      </c>
      <c r="CD23" s="72">
        <f t="shared" si="22"/>
        <v>0</v>
      </c>
      <c r="CE23" s="72">
        <f t="shared" si="22"/>
        <v>0</v>
      </c>
      <c r="CF23" s="72">
        <f t="shared" si="22"/>
        <v>0</v>
      </c>
      <c r="CG23" s="72">
        <f t="shared" si="22"/>
        <v>0</v>
      </c>
      <c r="CH23" s="72">
        <f t="shared" si="22"/>
        <v>0</v>
      </c>
      <c r="CI23" s="72">
        <f t="shared" si="22"/>
        <v>0</v>
      </c>
      <c r="CJ23" s="72">
        <f t="shared" si="22"/>
        <v>7500</v>
      </c>
      <c r="CK23" s="72">
        <f t="shared" si="22"/>
        <v>0</v>
      </c>
      <c r="CL23" s="72">
        <f t="shared" si="22"/>
        <v>0</v>
      </c>
      <c r="CM23" s="72">
        <f t="shared" si="22"/>
        <v>0</v>
      </c>
      <c r="CN23" s="72">
        <f t="shared" si="22"/>
        <v>0</v>
      </c>
      <c r="CO23" s="72">
        <f t="shared" si="22"/>
        <v>132000</v>
      </c>
      <c r="CP23" s="72">
        <f t="shared" si="23"/>
        <v>0</v>
      </c>
      <c r="CQ23" s="72">
        <f t="shared" si="23"/>
        <v>0</v>
      </c>
      <c r="CR23" s="72">
        <f t="shared" si="23"/>
        <v>0</v>
      </c>
      <c r="CS23" s="72">
        <f t="shared" si="23"/>
        <v>0</v>
      </c>
      <c r="CT23" s="72">
        <f t="shared" si="23"/>
        <v>0</v>
      </c>
      <c r="CU23" s="72">
        <f t="shared" si="23"/>
        <v>0</v>
      </c>
      <c r="CV23" s="72">
        <f t="shared" si="23"/>
        <v>0</v>
      </c>
      <c r="CW23" s="72">
        <f t="shared" si="23"/>
        <v>0</v>
      </c>
      <c r="CX23" s="72">
        <f t="shared" si="23"/>
        <v>0</v>
      </c>
      <c r="CY23" s="72">
        <f t="shared" si="23"/>
        <v>7500</v>
      </c>
      <c r="CZ23" s="72">
        <f t="shared" si="23"/>
        <v>0</v>
      </c>
      <c r="DA23" s="72">
        <f t="shared" si="23"/>
        <v>0</v>
      </c>
      <c r="DB23" s="72">
        <f t="shared" si="23"/>
        <v>0</v>
      </c>
      <c r="DC23" s="72">
        <f t="shared" si="23"/>
        <v>0</v>
      </c>
      <c r="DD23" s="72">
        <f t="shared" si="23"/>
        <v>0</v>
      </c>
      <c r="DE23" s="72">
        <f t="shared" si="23"/>
        <v>0</v>
      </c>
      <c r="DF23" s="72">
        <f t="shared" si="12"/>
        <v>0</v>
      </c>
      <c r="DG23" s="72">
        <f t="shared" si="12"/>
        <v>0</v>
      </c>
      <c r="DH23" s="72">
        <f t="shared" si="12"/>
        <v>0</v>
      </c>
      <c r="DI23" s="72">
        <f t="shared" si="12"/>
        <v>0</v>
      </c>
    </row>
    <row r="24" spans="1:113">
      <c r="C24" s="80" t="s">
        <v>167</v>
      </c>
      <c r="D24" s="78">
        <v>6600</v>
      </c>
      <c r="E24" s="79">
        <v>45</v>
      </c>
      <c r="F24" s="72">
        <f t="shared" ref="F24:F31" si="25">D24*1.1</f>
        <v>7260.0000000000009</v>
      </c>
      <c r="G24" s="79">
        <v>30</v>
      </c>
      <c r="H24" s="80">
        <v>500</v>
      </c>
      <c r="I24" s="80">
        <f t="shared" si="13"/>
        <v>0</v>
      </c>
      <c r="J24" s="80">
        <f t="shared" si="14"/>
        <v>0</v>
      </c>
      <c r="K24" s="80">
        <f t="shared" si="15"/>
        <v>0</v>
      </c>
      <c r="L24" s="80">
        <f t="shared" si="16"/>
        <v>0</v>
      </c>
      <c r="M24" s="78">
        <f t="shared" si="17"/>
        <v>0</v>
      </c>
      <c r="N24" s="72">
        <f t="shared" si="18"/>
        <v>0</v>
      </c>
      <c r="O24" s="72">
        <f t="shared" si="18"/>
        <v>0</v>
      </c>
      <c r="P24" s="72">
        <f t="shared" si="18"/>
        <v>0</v>
      </c>
      <c r="Q24" s="72">
        <f t="shared" si="18"/>
        <v>0</v>
      </c>
      <c r="R24" s="72">
        <f t="shared" si="18"/>
        <v>0</v>
      </c>
      <c r="S24" s="72">
        <f t="shared" si="18"/>
        <v>0</v>
      </c>
      <c r="T24" s="72">
        <f t="shared" si="18"/>
        <v>0</v>
      </c>
      <c r="U24" s="72">
        <f t="shared" si="18"/>
        <v>0</v>
      </c>
      <c r="V24" s="72">
        <f t="shared" si="18"/>
        <v>0</v>
      </c>
      <c r="W24" s="72">
        <f t="shared" si="18"/>
        <v>0</v>
      </c>
      <c r="X24" s="72">
        <f t="shared" si="18"/>
        <v>0</v>
      </c>
      <c r="Y24" s="72">
        <f t="shared" si="18"/>
        <v>0</v>
      </c>
      <c r="Z24" s="72">
        <f t="shared" si="18"/>
        <v>0</v>
      </c>
      <c r="AA24" s="72">
        <f t="shared" si="18"/>
        <v>0</v>
      </c>
      <c r="AB24" s="72">
        <f t="shared" si="18"/>
        <v>0</v>
      </c>
      <c r="AC24" s="72">
        <f t="shared" si="18"/>
        <v>0</v>
      </c>
      <c r="AD24" s="72">
        <f t="shared" si="19"/>
        <v>0</v>
      </c>
      <c r="AE24" s="72">
        <f t="shared" si="19"/>
        <v>0</v>
      </c>
      <c r="AF24" s="72">
        <f t="shared" si="19"/>
        <v>0</v>
      </c>
      <c r="AG24" s="72">
        <f t="shared" si="19"/>
        <v>0</v>
      </c>
      <c r="AH24" s="72">
        <f t="shared" si="19"/>
        <v>0</v>
      </c>
      <c r="AI24" s="72">
        <f t="shared" si="19"/>
        <v>0</v>
      </c>
      <c r="AJ24" s="72">
        <f t="shared" si="19"/>
        <v>0</v>
      </c>
      <c r="AK24" s="72">
        <f t="shared" si="19"/>
        <v>0</v>
      </c>
      <c r="AL24" s="72">
        <f t="shared" si="19"/>
        <v>0</v>
      </c>
      <c r="AM24" s="72">
        <f t="shared" si="19"/>
        <v>0</v>
      </c>
      <c r="AN24" s="72">
        <f t="shared" si="19"/>
        <v>0</v>
      </c>
      <c r="AO24" s="72">
        <f t="shared" si="19"/>
        <v>0</v>
      </c>
      <c r="AP24" s="72">
        <f t="shared" si="19"/>
        <v>0</v>
      </c>
      <c r="AQ24" s="72">
        <f t="shared" si="19"/>
        <v>500</v>
      </c>
      <c r="AR24" s="72">
        <f t="shared" si="19"/>
        <v>0</v>
      </c>
      <c r="AS24" s="72">
        <f t="shared" si="19"/>
        <v>0</v>
      </c>
      <c r="AT24" s="72">
        <f t="shared" si="20"/>
        <v>0</v>
      </c>
      <c r="AU24" s="72">
        <f t="shared" si="20"/>
        <v>0</v>
      </c>
      <c r="AV24" s="72">
        <f t="shared" si="20"/>
        <v>0</v>
      </c>
      <c r="AW24" s="72">
        <f t="shared" si="20"/>
        <v>0</v>
      </c>
      <c r="AX24" s="72">
        <f t="shared" si="20"/>
        <v>0</v>
      </c>
      <c r="AY24" s="72">
        <f t="shared" si="20"/>
        <v>0</v>
      </c>
      <c r="AZ24" s="72">
        <f t="shared" si="20"/>
        <v>0</v>
      </c>
      <c r="BA24" s="72">
        <f t="shared" si="20"/>
        <v>0</v>
      </c>
      <c r="BB24" s="72">
        <f t="shared" si="20"/>
        <v>0</v>
      </c>
      <c r="BC24" s="72">
        <f t="shared" si="20"/>
        <v>0</v>
      </c>
      <c r="BD24" s="72">
        <f t="shared" si="20"/>
        <v>0</v>
      </c>
      <c r="BE24" s="72">
        <f t="shared" si="20"/>
        <v>0</v>
      </c>
      <c r="BF24" s="72">
        <f t="shared" si="20"/>
        <v>7260.0000000000009</v>
      </c>
      <c r="BG24" s="72">
        <f t="shared" si="20"/>
        <v>0</v>
      </c>
      <c r="BH24" s="72">
        <f t="shared" si="20"/>
        <v>0</v>
      </c>
      <c r="BI24" s="72">
        <f t="shared" si="20"/>
        <v>0</v>
      </c>
      <c r="BJ24" s="72">
        <f t="shared" si="21"/>
        <v>0</v>
      </c>
      <c r="BK24" s="72">
        <f t="shared" si="21"/>
        <v>0</v>
      </c>
      <c r="BL24" s="72">
        <f t="shared" si="21"/>
        <v>0</v>
      </c>
      <c r="BM24" s="72">
        <f t="shared" si="21"/>
        <v>0</v>
      </c>
      <c r="BN24" s="72">
        <f t="shared" si="21"/>
        <v>0</v>
      </c>
      <c r="BO24" s="72">
        <f t="shared" si="21"/>
        <v>0</v>
      </c>
      <c r="BP24" s="72">
        <f t="shared" si="21"/>
        <v>0</v>
      </c>
      <c r="BQ24" s="72">
        <f t="shared" si="21"/>
        <v>0</v>
      </c>
      <c r="BR24" s="72">
        <f t="shared" si="21"/>
        <v>0</v>
      </c>
      <c r="BS24" s="72">
        <f t="shared" si="21"/>
        <v>0</v>
      </c>
      <c r="BT24" s="72">
        <f t="shared" si="21"/>
        <v>0</v>
      </c>
      <c r="BU24" s="72">
        <f t="shared" si="21"/>
        <v>500</v>
      </c>
      <c r="BV24" s="72">
        <f t="shared" si="21"/>
        <v>0</v>
      </c>
      <c r="BW24" s="72">
        <f t="shared" si="21"/>
        <v>0</v>
      </c>
      <c r="BX24" s="72">
        <f t="shared" si="21"/>
        <v>0</v>
      </c>
      <c r="BY24" s="72">
        <f t="shared" si="21"/>
        <v>0</v>
      </c>
      <c r="BZ24" s="72">
        <f t="shared" si="22"/>
        <v>0</v>
      </c>
      <c r="CA24" s="72">
        <f t="shared" si="22"/>
        <v>0</v>
      </c>
      <c r="CB24" s="72">
        <f t="shared" si="22"/>
        <v>0</v>
      </c>
      <c r="CC24" s="72">
        <f t="shared" si="22"/>
        <v>0</v>
      </c>
      <c r="CD24" s="72">
        <f t="shared" si="22"/>
        <v>0</v>
      </c>
      <c r="CE24" s="72">
        <f t="shared" si="22"/>
        <v>0</v>
      </c>
      <c r="CF24" s="72">
        <f t="shared" si="22"/>
        <v>0</v>
      </c>
      <c r="CG24" s="72">
        <f t="shared" si="22"/>
        <v>0</v>
      </c>
      <c r="CH24" s="72">
        <f t="shared" si="22"/>
        <v>0</v>
      </c>
      <c r="CI24" s="72">
        <f t="shared" si="22"/>
        <v>0</v>
      </c>
      <c r="CJ24" s="72">
        <f t="shared" si="22"/>
        <v>0</v>
      </c>
      <c r="CK24" s="72">
        <f t="shared" si="22"/>
        <v>0</v>
      </c>
      <c r="CL24" s="72">
        <f t="shared" si="22"/>
        <v>0</v>
      </c>
      <c r="CM24" s="72">
        <f t="shared" si="22"/>
        <v>0</v>
      </c>
      <c r="CN24" s="72">
        <f t="shared" si="22"/>
        <v>0</v>
      </c>
      <c r="CO24" s="72">
        <f t="shared" si="22"/>
        <v>0</v>
      </c>
      <c r="CP24" s="72">
        <f t="shared" si="23"/>
        <v>0</v>
      </c>
      <c r="CQ24" s="72">
        <f t="shared" si="23"/>
        <v>0</v>
      </c>
      <c r="CR24" s="72">
        <f t="shared" si="23"/>
        <v>0</v>
      </c>
      <c r="CS24" s="72">
        <f t="shared" si="23"/>
        <v>0</v>
      </c>
      <c r="CT24" s="72">
        <f t="shared" si="23"/>
        <v>0</v>
      </c>
      <c r="CU24" s="72">
        <f t="shared" si="23"/>
        <v>0</v>
      </c>
      <c r="CV24" s="72">
        <f t="shared" si="23"/>
        <v>0</v>
      </c>
      <c r="CW24" s="72">
        <f t="shared" si="23"/>
        <v>0</v>
      </c>
      <c r="CX24" s="72">
        <f t="shared" si="23"/>
        <v>0</v>
      </c>
      <c r="CY24" s="72">
        <f t="shared" si="23"/>
        <v>7760.0000000000009</v>
      </c>
      <c r="CZ24" s="72">
        <f t="shared" si="23"/>
        <v>0</v>
      </c>
      <c r="DA24" s="72">
        <f t="shared" si="23"/>
        <v>0</v>
      </c>
      <c r="DB24" s="72">
        <f t="shared" si="23"/>
        <v>0</v>
      </c>
      <c r="DC24" s="72">
        <f t="shared" si="23"/>
        <v>0</v>
      </c>
      <c r="DD24" s="72">
        <f t="shared" si="23"/>
        <v>0</v>
      </c>
      <c r="DE24" s="72">
        <f t="shared" si="23"/>
        <v>0</v>
      </c>
      <c r="DF24" s="72">
        <f t="shared" si="12"/>
        <v>0</v>
      </c>
      <c r="DG24" s="72">
        <f t="shared" si="12"/>
        <v>0</v>
      </c>
      <c r="DH24" s="72">
        <f t="shared" si="12"/>
        <v>0</v>
      </c>
      <c r="DI24" s="72">
        <f t="shared" si="12"/>
        <v>0</v>
      </c>
    </row>
    <row r="25" spans="1:113">
      <c r="C25" s="80" t="s">
        <v>168</v>
      </c>
      <c r="D25" s="78">
        <v>9300</v>
      </c>
      <c r="E25" s="79">
        <v>45</v>
      </c>
      <c r="F25" s="72">
        <f t="shared" si="25"/>
        <v>10230</v>
      </c>
      <c r="G25" s="79">
        <v>30</v>
      </c>
      <c r="H25" s="80">
        <v>1500</v>
      </c>
      <c r="I25" s="80">
        <f t="shared" si="13"/>
        <v>0</v>
      </c>
      <c r="J25" s="80">
        <f t="shared" si="14"/>
        <v>0</v>
      </c>
      <c r="K25" s="80">
        <f t="shared" si="15"/>
        <v>0</v>
      </c>
      <c r="L25" s="80">
        <f t="shared" si="16"/>
        <v>0</v>
      </c>
      <c r="M25" s="78">
        <f t="shared" si="17"/>
        <v>0</v>
      </c>
      <c r="N25" s="72">
        <f t="shared" si="18"/>
        <v>0</v>
      </c>
      <c r="O25" s="72">
        <f t="shared" si="18"/>
        <v>0</v>
      </c>
      <c r="P25" s="72">
        <f t="shared" si="18"/>
        <v>0</v>
      </c>
      <c r="Q25" s="72">
        <f t="shared" si="18"/>
        <v>0</v>
      </c>
      <c r="R25" s="72">
        <f t="shared" si="18"/>
        <v>0</v>
      </c>
      <c r="S25" s="72">
        <f t="shared" si="18"/>
        <v>0</v>
      </c>
      <c r="T25" s="72">
        <f t="shared" si="18"/>
        <v>0</v>
      </c>
      <c r="U25" s="72">
        <f t="shared" si="18"/>
        <v>0</v>
      </c>
      <c r="V25" s="72">
        <f t="shared" si="18"/>
        <v>0</v>
      </c>
      <c r="W25" s="72">
        <f t="shared" si="18"/>
        <v>0</v>
      </c>
      <c r="X25" s="72">
        <f t="shared" si="18"/>
        <v>0</v>
      </c>
      <c r="Y25" s="72">
        <f t="shared" si="18"/>
        <v>0</v>
      </c>
      <c r="Z25" s="72">
        <f t="shared" si="18"/>
        <v>0</v>
      </c>
      <c r="AA25" s="72">
        <f t="shared" si="18"/>
        <v>0</v>
      </c>
      <c r="AB25" s="72">
        <f t="shared" si="18"/>
        <v>0</v>
      </c>
      <c r="AC25" s="72">
        <f t="shared" si="18"/>
        <v>0</v>
      </c>
      <c r="AD25" s="72">
        <f t="shared" si="19"/>
        <v>0</v>
      </c>
      <c r="AE25" s="72">
        <f t="shared" si="19"/>
        <v>0</v>
      </c>
      <c r="AF25" s="72">
        <f t="shared" si="19"/>
        <v>0</v>
      </c>
      <c r="AG25" s="72">
        <f t="shared" si="19"/>
        <v>0</v>
      </c>
      <c r="AH25" s="72">
        <f t="shared" si="19"/>
        <v>0</v>
      </c>
      <c r="AI25" s="72">
        <f t="shared" si="19"/>
        <v>0</v>
      </c>
      <c r="AJ25" s="72">
        <f t="shared" si="19"/>
        <v>0</v>
      </c>
      <c r="AK25" s="72">
        <f t="shared" si="19"/>
        <v>0</v>
      </c>
      <c r="AL25" s="72">
        <f t="shared" si="19"/>
        <v>0</v>
      </c>
      <c r="AM25" s="72">
        <f t="shared" si="19"/>
        <v>0</v>
      </c>
      <c r="AN25" s="72">
        <f t="shared" si="19"/>
        <v>0</v>
      </c>
      <c r="AO25" s="72">
        <f t="shared" si="19"/>
        <v>0</v>
      </c>
      <c r="AP25" s="72">
        <f t="shared" si="19"/>
        <v>0</v>
      </c>
      <c r="AQ25" s="72">
        <f t="shared" si="19"/>
        <v>1500</v>
      </c>
      <c r="AR25" s="72">
        <f t="shared" si="19"/>
        <v>0</v>
      </c>
      <c r="AS25" s="72">
        <f t="shared" si="19"/>
        <v>0</v>
      </c>
      <c r="AT25" s="72">
        <f t="shared" si="20"/>
        <v>0</v>
      </c>
      <c r="AU25" s="72">
        <f t="shared" si="20"/>
        <v>0</v>
      </c>
      <c r="AV25" s="72">
        <f t="shared" si="20"/>
        <v>0</v>
      </c>
      <c r="AW25" s="72">
        <f t="shared" si="20"/>
        <v>0</v>
      </c>
      <c r="AX25" s="72">
        <f t="shared" si="20"/>
        <v>0</v>
      </c>
      <c r="AY25" s="72">
        <f t="shared" si="20"/>
        <v>0</v>
      </c>
      <c r="AZ25" s="72">
        <f t="shared" si="20"/>
        <v>0</v>
      </c>
      <c r="BA25" s="72">
        <f t="shared" si="20"/>
        <v>0</v>
      </c>
      <c r="BB25" s="72">
        <f t="shared" si="20"/>
        <v>0</v>
      </c>
      <c r="BC25" s="72">
        <f t="shared" si="20"/>
        <v>0</v>
      </c>
      <c r="BD25" s="72">
        <f t="shared" si="20"/>
        <v>0</v>
      </c>
      <c r="BE25" s="72">
        <f t="shared" si="20"/>
        <v>0</v>
      </c>
      <c r="BF25" s="72">
        <f t="shared" si="20"/>
        <v>10230</v>
      </c>
      <c r="BG25" s="72">
        <f t="shared" si="20"/>
        <v>0</v>
      </c>
      <c r="BH25" s="72">
        <f t="shared" si="20"/>
        <v>0</v>
      </c>
      <c r="BI25" s="72">
        <f t="shared" si="20"/>
        <v>0</v>
      </c>
      <c r="BJ25" s="72">
        <f t="shared" si="21"/>
        <v>0</v>
      </c>
      <c r="BK25" s="72">
        <f t="shared" si="21"/>
        <v>0</v>
      </c>
      <c r="BL25" s="72">
        <f t="shared" si="21"/>
        <v>0</v>
      </c>
      <c r="BM25" s="72">
        <f t="shared" si="21"/>
        <v>0</v>
      </c>
      <c r="BN25" s="72">
        <f t="shared" si="21"/>
        <v>0</v>
      </c>
      <c r="BO25" s="72">
        <f t="shared" si="21"/>
        <v>0</v>
      </c>
      <c r="BP25" s="72">
        <f t="shared" si="21"/>
        <v>0</v>
      </c>
      <c r="BQ25" s="72">
        <f t="shared" si="21"/>
        <v>0</v>
      </c>
      <c r="BR25" s="72">
        <f t="shared" si="21"/>
        <v>0</v>
      </c>
      <c r="BS25" s="72">
        <f t="shared" si="21"/>
        <v>0</v>
      </c>
      <c r="BT25" s="72">
        <f t="shared" si="21"/>
        <v>0</v>
      </c>
      <c r="BU25" s="72">
        <f t="shared" si="21"/>
        <v>1500</v>
      </c>
      <c r="BV25" s="72">
        <f t="shared" si="21"/>
        <v>0</v>
      </c>
      <c r="BW25" s="72">
        <f t="shared" si="21"/>
        <v>0</v>
      </c>
      <c r="BX25" s="72">
        <f t="shared" si="21"/>
        <v>0</v>
      </c>
      <c r="BY25" s="72">
        <f t="shared" si="21"/>
        <v>0</v>
      </c>
      <c r="BZ25" s="72">
        <f t="shared" si="22"/>
        <v>0</v>
      </c>
      <c r="CA25" s="72">
        <f t="shared" si="22"/>
        <v>0</v>
      </c>
      <c r="CB25" s="72">
        <f t="shared" si="22"/>
        <v>0</v>
      </c>
      <c r="CC25" s="72">
        <f t="shared" si="22"/>
        <v>0</v>
      </c>
      <c r="CD25" s="72">
        <f t="shared" si="22"/>
        <v>0</v>
      </c>
      <c r="CE25" s="72">
        <f t="shared" si="22"/>
        <v>0</v>
      </c>
      <c r="CF25" s="72">
        <f t="shared" si="22"/>
        <v>0</v>
      </c>
      <c r="CG25" s="72">
        <f t="shared" si="22"/>
        <v>0</v>
      </c>
      <c r="CH25" s="72">
        <f t="shared" si="22"/>
        <v>0</v>
      </c>
      <c r="CI25" s="72">
        <f t="shared" si="22"/>
        <v>0</v>
      </c>
      <c r="CJ25" s="72">
        <f t="shared" si="22"/>
        <v>0</v>
      </c>
      <c r="CK25" s="72">
        <f t="shared" si="22"/>
        <v>0</v>
      </c>
      <c r="CL25" s="72">
        <f t="shared" si="22"/>
        <v>0</v>
      </c>
      <c r="CM25" s="72">
        <f t="shared" si="22"/>
        <v>0</v>
      </c>
      <c r="CN25" s="72">
        <f t="shared" si="22"/>
        <v>0</v>
      </c>
      <c r="CO25" s="72">
        <f t="shared" si="22"/>
        <v>0</v>
      </c>
      <c r="CP25" s="72">
        <f t="shared" si="23"/>
        <v>0</v>
      </c>
      <c r="CQ25" s="72">
        <f t="shared" si="23"/>
        <v>0</v>
      </c>
      <c r="CR25" s="72">
        <f t="shared" si="23"/>
        <v>0</v>
      </c>
      <c r="CS25" s="72">
        <f t="shared" si="23"/>
        <v>0</v>
      </c>
      <c r="CT25" s="72">
        <f t="shared" si="23"/>
        <v>0</v>
      </c>
      <c r="CU25" s="72">
        <f t="shared" si="23"/>
        <v>0</v>
      </c>
      <c r="CV25" s="72">
        <f t="shared" si="23"/>
        <v>0</v>
      </c>
      <c r="CW25" s="72">
        <f t="shared" si="23"/>
        <v>0</v>
      </c>
      <c r="CX25" s="72">
        <f t="shared" si="23"/>
        <v>0</v>
      </c>
      <c r="CY25" s="72">
        <f t="shared" si="23"/>
        <v>11730</v>
      </c>
      <c r="CZ25" s="72">
        <f t="shared" si="23"/>
        <v>0</v>
      </c>
      <c r="DA25" s="72">
        <f t="shared" si="23"/>
        <v>0</v>
      </c>
      <c r="DB25" s="72">
        <f t="shared" si="23"/>
        <v>0</v>
      </c>
      <c r="DC25" s="72">
        <f t="shared" si="23"/>
        <v>0</v>
      </c>
      <c r="DD25" s="72">
        <f t="shared" si="23"/>
        <v>0</v>
      </c>
      <c r="DE25" s="72">
        <f t="shared" si="23"/>
        <v>0</v>
      </c>
      <c r="DF25" s="72">
        <f t="shared" si="12"/>
        <v>0</v>
      </c>
      <c r="DG25" s="72">
        <f t="shared" si="12"/>
        <v>0</v>
      </c>
      <c r="DH25" s="72">
        <f t="shared" si="12"/>
        <v>0</v>
      </c>
      <c r="DI25" s="72">
        <f t="shared" si="12"/>
        <v>0</v>
      </c>
    </row>
    <row r="26" spans="1:113">
      <c r="C26" s="80" t="s">
        <v>169</v>
      </c>
      <c r="D26" s="78">
        <v>100000</v>
      </c>
      <c r="E26" s="144">
        <v>18</v>
      </c>
      <c r="F26" s="72">
        <f t="shared" si="25"/>
        <v>110000.00000000001</v>
      </c>
      <c r="G26" s="79">
        <v>8</v>
      </c>
      <c r="H26" s="80">
        <v>12000</v>
      </c>
      <c r="I26" s="80">
        <f t="shared" si="13"/>
        <v>0</v>
      </c>
      <c r="J26" s="80">
        <f t="shared" si="14"/>
        <v>12000</v>
      </c>
      <c r="K26" s="80">
        <f t="shared" si="15"/>
        <v>0</v>
      </c>
      <c r="L26" s="80">
        <f t="shared" si="16"/>
        <v>122000.00000000001</v>
      </c>
      <c r="M26" s="78">
        <f t="shared" si="17"/>
        <v>12000</v>
      </c>
      <c r="N26" s="72">
        <f t="shared" si="18"/>
        <v>0</v>
      </c>
      <c r="O26" s="72">
        <f t="shared" si="18"/>
        <v>0</v>
      </c>
      <c r="P26" s="72">
        <f t="shared" si="18"/>
        <v>0</v>
      </c>
      <c r="Q26" s="72">
        <f t="shared" si="18"/>
        <v>0</v>
      </c>
      <c r="R26" s="72">
        <f t="shared" si="18"/>
        <v>0</v>
      </c>
      <c r="S26" s="72">
        <f t="shared" si="18"/>
        <v>0</v>
      </c>
      <c r="T26" s="72">
        <f t="shared" si="18"/>
        <v>0</v>
      </c>
      <c r="U26" s="72">
        <f t="shared" si="18"/>
        <v>12000</v>
      </c>
      <c r="V26" s="72">
        <f t="shared" si="18"/>
        <v>0</v>
      </c>
      <c r="W26" s="72">
        <f t="shared" si="18"/>
        <v>0</v>
      </c>
      <c r="X26" s="72">
        <f t="shared" si="18"/>
        <v>0</v>
      </c>
      <c r="Y26" s="72">
        <f t="shared" si="18"/>
        <v>0</v>
      </c>
      <c r="Z26" s="72">
        <f t="shared" si="18"/>
        <v>0</v>
      </c>
      <c r="AA26" s="72">
        <f t="shared" si="18"/>
        <v>0</v>
      </c>
      <c r="AB26" s="72">
        <f t="shared" si="18"/>
        <v>0</v>
      </c>
      <c r="AC26" s="72">
        <f t="shared" si="18"/>
        <v>12000</v>
      </c>
      <c r="AD26" s="72">
        <f t="shared" si="19"/>
        <v>0</v>
      </c>
      <c r="AE26" s="72">
        <f t="shared" si="19"/>
        <v>110000.00000000001</v>
      </c>
      <c r="AF26" s="72">
        <f t="shared" si="19"/>
        <v>0</v>
      </c>
      <c r="AG26" s="72">
        <f t="shared" si="19"/>
        <v>0</v>
      </c>
      <c r="AH26" s="72">
        <f t="shared" si="19"/>
        <v>0</v>
      </c>
      <c r="AI26" s="72">
        <f t="shared" si="19"/>
        <v>0</v>
      </c>
      <c r="AJ26" s="72">
        <f t="shared" si="19"/>
        <v>0</v>
      </c>
      <c r="AK26" s="72">
        <f t="shared" si="19"/>
        <v>12000</v>
      </c>
      <c r="AL26" s="72">
        <f t="shared" si="19"/>
        <v>0</v>
      </c>
      <c r="AM26" s="72">
        <f t="shared" si="19"/>
        <v>0</v>
      </c>
      <c r="AN26" s="72">
        <f t="shared" si="19"/>
        <v>0</v>
      </c>
      <c r="AO26" s="72">
        <f t="shared" si="19"/>
        <v>0</v>
      </c>
      <c r="AP26" s="72">
        <f t="shared" si="19"/>
        <v>0</v>
      </c>
      <c r="AQ26" s="72">
        <f t="shared" si="19"/>
        <v>0</v>
      </c>
      <c r="AR26" s="72">
        <f t="shared" si="19"/>
        <v>0</v>
      </c>
      <c r="AS26" s="72">
        <f t="shared" si="19"/>
        <v>12000</v>
      </c>
      <c r="AT26" s="72">
        <f t="shared" si="20"/>
        <v>0</v>
      </c>
      <c r="AU26" s="72">
        <f t="shared" si="20"/>
        <v>0</v>
      </c>
      <c r="AV26" s="72">
        <f t="shared" si="20"/>
        <v>0</v>
      </c>
      <c r="AW26" s="72">
        <f t="shared" si="20"/>
        <v>110000.00000000001</v>
      </c>
      <c r="AX26" s="72">
        <f t="shared" si="20"/>
        <v>0</v>
      </c>
      <c r="AY26" s="72">
        <f t="shared" si="20"/>
        <v>0</v>
      </c>
      <c r="AZ26" s="72">
        <f t="shared" si="20"/>
        <v>0</v>
      </c>
      <c r="BA26" s="72">
        <f t="shared" si="20"/>
        <v>12000</v>
      </c>
      <c r="BB26" s="72">
        <f t="shared" si="20"/>
        <v>0</v>
      </c>
      <c r="BC26" s="72">
        <f t="shared" si="20"/>
        <v>0</v>
      </c>
      <c r="BD26" s="72">
        <f t="shared" si="20"/>
        <v>0</v>
      </c>
      <c r="BE26" s="72">
        <f t="shared" si="20"/>
        <v>0</v>
      </c>
      <c r="BF26" s="72">
        <f t="shared" si="20"/>
        <v>0</v>
      </c>
      <c r="BG26" s="72">
        <f t="shared" si="20"/>
        <v>0</v>
      </c>
      <c r="BH26" s="72">
        <f t="shared" si="20"/>
        <v>0</v>
      </c>
      <c r="BI26" s="72">
        <f t="shared" si="20"/>
        <v>12000</v>
      </c>
      <c r="BJ26" s="72">
        <f t="shared" si="21"/>
        <v>0</v>
      </c>
      <c r="BK26" s="72">
        <f t="shared" si="21"/>
        <v>0</v>
      </c>
      <c r="BL26" s="72">
        <f t="shared" si="21"/>
        <v>0</v>
      </c>
      <c r="BM26" s="72">
        <f t="shared" si="21"/>
        <v>0</v>
      </c>
      <c r="BN26" s="72">
        <f t="shared" si="21"/>
        <v>0</v>
      </c>
      <c r="BO26" s="72">
        <f t="shared" si="21"/>
        <v>110000.00000000001</v>
      </c>
      <c r="BP26" s="72">
        <f t="shared" si="21"/>
        <v>0</v>
      </c>
      <c r="BQ26" s="72">
        <f t="shared" si="21"/>
        <v>12000</v>
      </c>
      <c r="BR26" s="72">
        <f t="shared" si="21"/>
        <v>0</v>
      </c>
      <c r="BS26" s="72">
        <f t="shared" si="21"/>
        <v>0</v>
      </c>
      <c r="BT26" s="72">
        <f t="shared" si="21"/>
        <v>0</v>
      </c>
      <c r="BU26" s="72">
        <f t="shared" si="21"/>
        <v>0</v>
      </c>
      <c r="BV26" s="72">
        <f t="shared" si="21"/>
        <v>0</v>
      </c>
      <c r="BW26" s="72">
        <f t="shared" si="21"/>
        <v>0</v>
      </c>
      <c r="BX26" s="72">
        <f t="shared" si="21"/>
        <v>0</v>
      </c>
      <c r="BY26" s="72">
        <f t="shared" si="21"/>
        <v>12000</v>
      </c>
      <c r="BZ26" s="72">
        <f t="shared" si="22"/>
        <v>0</v>
      </c>
      <c r="CA26" s="72">
        <f t="shared" si="22"/>
        <v>0</v>
      </c>
      <c r="CB26" s="72">
        <f t="shared" si="22"/>
        <v>0</v>
      </c>
      <c r="CC26" s="72">
        <f t="shared" si="22"/>
        <v>0</v>
      </c>
      <c r="CD26" s="72">
        <f t="shared" si="22"/>
        <v>0</v>
      </c>
      <c r="CE26" s="72">
        <f t="shared" si="22"/>
        <v>0</v>
      </c>
      <c r="CF26" s="72">
        <f t="shared" si="22"/>
        <v>0</v>
      </c>
      <c r="CG26" s="72">
        <f t="shared" si="22"/>
        <v>122000.00000000001</v>
      </c>
      <c r="CH26" s="72">
        <f t="shared" si="22"/>
        <v>0</v>
      </c>
      <c r="CI26" s="72">
        <f t="shared" si="22"/>
        <v>0</v>
      </c>
      <c r="CJ26" s="72">
        <f t="shared" si="22"/>
        <v>0</v>
      </c>
      <c r="CK26" s="72">
        <f t="shared" si="22"/>
        <v>0</v>
      </c>
      <c r="CL26" s="72">
        <f t="shared" si="22"/>
        <v>0</v>
      </c>
      <c r="CM26" s="72">
        <f t="shared" si="22"/>
        <v>0</v>
      </c>
      <c r="CN26" s="72">
        <f t="shared" si="22"/>
        <v>0</v>
      </c>
      <c r="CO26" s="72">
        <f t="shared" si="22"/>
        <v>12000</v>
      </c>
      <c r="CP26" s="72">
        <f t="shared" si="23"/>
        <v>0</v>
      </c>
      <c r="CQ26" s="72">
        <f t="shared" si="23"/>
        <v>0</v>
      </c>
      <c r="CR26" s="72">
        <f t="shared" si="23"/>
        <v>0</v>
      </c>
      <c r="CS26" s="72">
        <f t="shared" si="23"/>
        <v>0</v>
      </c>
      <c r="CT26" s="72">
        <f t="shared" si="23"/>
        <v>0</v>
      </c>
      <c r="CU26" s="72">
        <f t="shared" si="23"/>
        <v>0</v>
      </c>
      <c r="CV26" s="72">
        <f t="shared" si="23"/>
        <v>0</v>
      </c>
      <c r="CW26" s="72">
        <f t="shared" si="23"/>
        <v>12000</v>
      </c>
      <c r="CX26" s="72">
        <f t="shared" si="23"/>
        <v>0</v>
      </c>
      <c r="CY26" s="72">
        <f t="shared" si="23"/>
        <v>110000.00000000001</v>
      </c>
      <c r="CZ26" s="72">
        <f t="shared" si="23"/>
        <v>0</v>
      </c>
      <c r="DA26" s="72">
        <f t="shared" si="23"/>
        <v>0</v>
      </c>
      <c r="DB26" s="72">
        <f t="shared" si="23"/>
        <v>0</v>
      </c>
      <c r="DC26" s="72">
        <f t="shared" si="23"/>
        <v>0</v>
      </c>
      <c r="DD26" s="72">
        <f t="shared" si="23"/>
        <v>0</v>
      </c>
      <c r="DE26" s="72">
        <f t="shared" si="23"/>
        <v>12000</v>
      </c>
      <c r="DF26" s="72">
        <f t="shared" si="12"/>
        <v>0</v>
      </c>
      <c r="DG26" s="72">
        <f t="shared" si="12"/>
        <v>0</v>
      </c>
      <c r="DH26" s="72">
        <f t="shared" si="12"/>
        <v>0</v>
      </c>
      <c r="DI26" s="72">
        <f t="shared" si="12"/>
        <v>0</v>
      </c>
    </row>
    <row r="27" spans="1:113">
      <c r="C27" s="80" t="s">
        <v>170</v>
      </c>
      <c r="D27" s="78">
        <v>50000</v>
      </c>
      <c r="E27" s="79">
        <v>35</v>
      </c>
      <c r="F27" s="72">
        <f t="shared" si="25"/>
        <v>55000.000000000007</v>
      </c>
      <c r="G27" s="79">
        <v>30</v>
      </c>
      <c r="H27" s="80">
        <v>1000</v>
      </c>
      <c r="I27" s="80">
        <f t="shared" si="13"/>
        <v>0</v>
      </c>
      <c r="J27" s="80">
        <f t="shared" si="14"/>
        <v>0</v>
      </c>
      <c r="K27" s="80">
        <f t="shared" si="15"/>
        <v>0</v>
      </c>
      <c r="L27" s="80">
        <f t="shared" si="16"/>
        <v>0</v>
      </c>
      <c r="M27" s="78">
        <f t="shared" si="17"/>
        <v>0</v>
      </c>
      <c r="N27" s="72">
        <f t="shared" si="18"/>
        <v>0</v>
      </c>
      <c r="O27" s="72">
        <f t="shared" si="18"/>
        <v>0</v>
      </c>
      <c r="P27" s="72">
        <f t="shared" si="18"/>
        <v>0</v>
      </c>
      <c r="Q27" s="72">
        <f t="shared" si="18"/>
        <v>0</v>
      </c>
      <c r="R27" s="72">
        <f t="shared" si="18"/>
        <v>0</v>
      </c>
      <c r="S27" s="72">
        <f t="shared" si="18"/>
        <v>0</v>
      </c>
      <c r="T27" s="72">
        <f t="shared" si="18"/>
        <v>0</v>
      </c>
      <c r="U27" s="72">
        <f t="shared" si="18"/>
        <v>0</v>
      </c>
      <c r="V27" s="72">
        <f t="shared" si="18"/>
        <v>0</v>
      </c>
      <c r="W27" s="72">
        <f t="shared" si="18"/>
        <v>0</v>
      </c>
      <c r="X27" s="72">
        <f t="shared" si="18"/>
        <v>0</v>
      </c>
      <c r="Y27" s="72">
        <f t="shared" si="18"/>
        <v>0</v>
      </c>
      <c r="Z27" s="72">
        <f t="shared" si="18"/>
        <v>0</v>
      </c>
      <c r="AA27" s="72">
        <f t="shared" si="18"/>
        <v>0</v>
      </c>
      <c r="AB27" s="72">
        <f t="shared" si="18"/>
        <v>0</v>
      </c>
      <c r="AC27" s="72">
        <f t="shared" si="18"/>
        <v>0</v>
      </c>
      <c r="AD27" s="72">
        <f t="shared" si="19"/>
        <v>0</v>
      </c>
      <c r="AE27" s="72">
        <f t="shared" si="19"/>
        <v>0</v>
      </c>
      <c r="AF27" s="72">
        <f t="shared" si="19"/>
        <v>0</v>
      </c>
      <c r="AG27" s="72">
        <f t="shared" si="19"/>
        <v>0</v>
      </c>
      <c r="AH27" s="72">
        <f t="shared" si="19"/>
        <v>0</v>
      </c>
      <c r="AI27" s="72">
        <f t="shared" si="19"/>
        <v>0</v>
      </c>
      <c r="AJ27" s="72">
        <f t="shared" si="19"/>
        <v>0</v>
      </c>
      <c r="AK27" s="72">
        <f t="shared" si="19"/>
        <v>0</v>
      </c>
      <c r="AL27" s="72">
        <f t="shared" si="19"/>
        <v>0</v>
      </c>
      <c r="AM27" s="72">
        <f t="shared" si="19"/>
        <v>0</v>
      </c>
      <c r="AN27" s="72">
        <f t="shared" si="19"/>
        <v>0</v>
      </c>
      <c r="AO27" s="72">
        <f t="shared" si="19"/>
        <v>0</v>
      </c>
      <c r="AP27" s="72">
        <f t="shared" si="19"/>
        <v>0</v>
      </c>
      <c r="AQ27" s="72">
        <f t="shared" si="19"/>
        <v>1000</v>
      </c>
      <c r="AR27" s="72">
        <f t="shared" si="19"/>
        <v>0</v>
      </c>
      <c r="AS27" s="72">
        <f t="shared" si="19"/>
        <v>0</v>
      </c>
      <c r="AT27" s="72">
        <f t="shared" si="20"/>
        <v>0</v>
      </c>
      <c r="AU27" s="72">
        <f t="shared" si="20"/>
        <v>0</v>
      </c>
      <c r="AV27" s="72">
        <f t="shared" si="20"/>
        <v>55000.000000000007</v>
      </c>
      <c r="AW27" s="72">
        <f t="shared" si="20"/>
        <v>0</v>
      </c>
      <c r="AX27" s="72">
        <f t="shared" si="20"/>
        <v>0</v>
      </c>
      <c r="AY27" s="72">
        <f t="shared" si="20"/>
        <v>0</v>
      </c>
      <c r="AZ27" s="72">
        <f t="shared" si="20"/>
        <v>0</v>
      </c>
      <c r="BA27" s="72">
        <f t="shared" si="20"/>
        <v>0</v>
      </c>
      <c r="BB27" s="72">
        <f t="shared" si="20"/>
        <v>0</v>
      </c>
      <c r="BC27" s="72">
        <f t="shared" si="20"/>
        <v>0</v>
      </c>
      <c r="BD27" s="72">
        <f t="shared" si="20"/>
        <v>0</v>
      </c>
      <c r="BE27" s="72">
        <f t="shared" si="20"/>
        <v>0</v>
      </c>
      <c r="BF27" s="72">
        <f t="shared" si="20"/>
        <v>0</v>
      </c>
      <c r="BG27" s="72">
        <f t="shared" si="20"/>
        <v>0</v>
      </c>
      <c r="BH27" s="72">
        <f t="shared" si="20"/>
        <v>0</v>
      </c>
      <c r="BI27" s="72">
        <f t="shared" si="20"/>
        <v>0</v>
      </c>
      <c r="BJ27" s="72">
        <f t="shared" si="21"/>
        <v>0</v>
      </c>
      <c r="BK27" s="72">
        <f t="shared" si="21"/>
        <v>0</v>
      </c>
      <c r="BL27" s="72">
        <f t="shared" si="21"/>
        <v>0</v>
      </c>
      <c r="BM27" s="72">
        <f t="shared" si="21"/>
        <v>0</v>
      </c>
      <c r="BN27" s="72">
        <f t="shared" si="21"/>
        <v>0</v>
      </c>
      <c r="BO27" s="72">
        <f t="shared" si="21"/>
        <v>0</v>
      </c>
      <c r="BP27" s="72">
        <f t="shared" si="21"/>
        <v>0</v>
      </c>
      <c r="BQ27" s="72">
        <f t="shared" si="21"/>
        <v>0</v>
      </c>
      <c r="BR27" s="72">
        <f t="shared" si="21"/>
        <v>0</v>
      </c>
      <c r="BS27" s="72">
        <f t="shared" si="21"/>
        <v>0</v>
      </c>
      <c r="BT27" s="72">
        <f t="shared" si="21"/>
        <v>0</v>
      </c>
      <c r="BU27" s="72">
        <f t="shared" si="21"/>
        <v>1000</v>
      </c>
      <c r="BV27" s="72">
        <f t="shared" si="21"/>
        <v>0</v>
      </c>
      <c r="BW27" s="72">
        <f t="shared" si="21"/>
        <v>0</v>
      </c>
      <c r="BX27" s="72">
        <f t="shared" si="21"/>
        <v>0</v>
      </c>
      <c r="BY27" s="72">
        <f t="shared" si="21"/>
        <v>0</v>
      </c>
      <c r="BZ27" s="72">
        <f t="shared" si="22"/>
        <v>0</v>
      </c>
      <c r="CA27" s="72">
        <f t="shared" si="22"/>
        <v>0</v>
      </c>
      <c r="CB27" s="72">
        <f t="shared" si="22"/>
        <v>0</v>
      </c>
      <c r="CC27" s="72">
        <f t="shared" si="22"/>
        <v>0</v>
      </c>
      <c r="CD27" s="72">
        <f t="shared" si="22"/>
        <v>0</v>
      </c>
      <c r="CE27" s="72">
        <f t="shared" si="22"/>
        <v>55000.000000000007</v>
      </c>
      <c r="CF27" s="72">
        <f t="shared" si="22"/>
        <v>0</v>
      </c>
      <c r="CG27" s="72">
        <f t="shared" si="22"/>
        <v>0</v>
      </c>
      <c r="CH27" s="72">
        <f t="shared" si="22"/>
        <v>0</v>
      </c>
      <c r="CI27" s="72">
        <f t="shared" si="22"/>
        <v>0</v>
      </c>
      <c r="CJ27" s="72">
        <f t="shared" si="22"/>
        <v>0</v>
      </c>
      <c r="CK27" s="72">
        <f t="shared" si="22"/>
        <v>0</v>
      </c>
      <c r="CL27" s="72">
        <f t="shared" si="22"/>
        <v>0</v>
      </c>
      <c r="CM27" s="72">
        <f t="shared" si="22"/>
        <v>0</v>
      </c>
      <c r="CN27" s="72">
        <f t="shared" si="22"/>
        <v>0</v>
      </c>
      <c r="CO27" s="72">
        <f t="shared" si="22"/>
        <v>0</v>
      </c>
      <c r="CP27" s="72">
        <f t="shared" si="23"/>
        <v>0</v>
      </c>
      <c r="CQ27" s="72">
        <f t="shared" si="23"/>
        <v>0</v>
      </c>
      <c r="CR27" s="72">
        <f t="shared" si="23"/>
        <v>0</v>
      </c>
      <c r="CS27" s="72">
        <f t="shared" si="23"/>
        <v>0</v>
      </c>
      <c r="CT27" s="72">
        <f t="shared" si="23"/>
        <v>0</v>
      </c>
      <c r="CU27" s="72">
        <f t="shared" si="23"/>
        <v>0</v>
      </c>
      <c r="CV27" s="72">
        <f t="shared" si="23"/>
        <v>0</v>
      </c>
      <c r="CW27" s="72">
        <f t="shared" si="23"/>
        <v>0</v>
      </c>
      <c r="CX27" s="72">
        <f t="shared" si="23"/>
        <v>0</v>
      </c>
      <c r="CY27" s="72">
        <f t="shared" si="23"/>
        <v>1000</v>
      </c>
      <c r="CZ27" s="72">
        <f t="shared" si="23"/>
        <v>0</v>
      </c>
      <c r="DA27" s="72">
        <f t="shared" si="23"/>
        <v>0</v>
      </c>
      <c r="DB27" s="72">
        <f t="shared" si="23"/>
        <v>0</v>
      </c>
      <c r="DC27" s="72">
        <f t="shared" si="23"/>
        <v>0</v>
      </c>
      <c r="DD27" s="72">
        <f t="shared" si="23"/>
        <v>0</v>
      </c>
      <c r="DE27" s="72">
        <f t="shared" si="23"/>
        <v>0</v>
      </c>
      <c r="DF27" s="72">
        <f t="shared" si="12"/>
        <v>0</v>
      </c>
      <c r="DG27" s="72">
        <f t="shared" si="12"/>
        <v>0</v>
      </c>
      <c r="DH27" s="72">
        <f t="shared" si="12"/>
        <v>0</v>
      </c>
      <c r="DI27" s="72">
        <f t="shared" si="12"/>
        <v>0</v>
      </c>
    </row>
    <row r="28" spans="1:113">
      <c r="C28" s="80" t="s">
        <v>171</v>
      </c>
      <c r="D28" s="78">
        <v>56100</v>
      </c>
      <c r="E28" s="79">
        <v>15</v>
      </c>
      <c r="F28" s="72">
        <f t="shared" si="25"/>
        <v>61710.000000000007</v>
      </c>
      <c r="G28" s="79">
        <v>2</v>
      </c>
      <c r="H28" s="80">
        <v>500</v>
      </c>
      <c r="I28" s="80">
        <f t="shared" si="13"/>
        <v>1000</v>
      </c>
      <c r="J28" s="80">
        <f t="shared" si="14"/>
        <v>1500</v>
      </c>
      <c r="K28" s="80">
        <f t="shared" si="15"/>
        <v>62710.000000000007</v>
      </c>
      <c r="L28" s="80">
        <f t="shared" si="16"/>
        <v>1500</v>
      </c>
      <c r="M28" s="78">
        <f t="shared" si="17"/>
        <v>1000</v>
      </c>
      <c r="N28" s="72">
        <f t="shared" si="18"/>
        <v>0</v>
      </c>
      <c r="O28" s="72">
        <f t="shared" si="18"/>
        <v>500</v>
      </c>
      <c r="P28" s="72">
        <f t="shared" si="18"/>
        <v>0</v>
      </c>
      <c r="Q28" s="72">
        <f t="shared" si="18"/>
        <v>500</v>
      </c>
      <c r="R28" s="72">
        <f t="shared" si="18"/>
        <v>0</v>
      </c>
      <c r="S28" s="72">
        <f t="shared" si="18"/>
        <v>500</v>
      </c>
      <c r="T28" s="72">
        <f t="shared" si="18"/>
        <v>0</v>
      </c>
      <c r="U28" s="72">
        <f t="shared" si="18"/>
        <v>500</v>
      </c>
      <c r="V28" s="72">
        <f t="shared" si="18"/>
        <v>0</v>
      </c>
      <c r="W28" s="72">
        <f t="shared" si="18"/>
        <v>500</v>
      </c>
      <c r="X28" s="72">
        <f t="shared" si="18"/>
        <v>0</v>
      </c>
      <c r="Y28" s="72">
        <f t="shared" si="18"/>
        <v>500</v>
      </c>
      <c r="Z28" s="72">
        <f t="shared" si="18"/>
        <v>0</v>
      </c>
      <c r="AA28" s="72">
        <f t="shared" si="18"/>
        <v>500</v>
      </c>
      <c r="AB28" s="72">
        <f t="shared" si="18"/>
        <v>61710.000000000007</v>
      </c>
      <c r="AC28" s="72">
        <f t="shared" si="18"/>
        <v>500</v>
      </c>
      <c r="AD28" s="72">
        <f t="shared" si="19"/>
        <v>0</v>
      </c>
      <c r="AE28" s="72">
        <f t="shared" si="19"/>
        <v>500</v>
      </c>
      <c r="AF28" s="72">
        <f t="shared" si="19"/>
        <v>0</v>
      </c>
      <c r="AG28" s="72">
        <f t="shared" si="19"/>
        <v>500</v>
      </c>
      <c r="AH28" s="72">
        <f t="shared" si="19"/>
        <v>0</v>
      </c>
      <c r="AI28" s="72">
        <f t="shared" si="19"/>
        <v>500</v>
      </c>
      <c r="AJ28" s="72">
        <f t="shared" si="19"/>
        <v>0</v>
      </c>
      <c r="AK28" s="72">
        <f t="shared" si="19"/>
        <v>500</v>
      </c>
      <c r="AL28" s="72">
        <f t="shared" si="19"/>
        <v>0</v>
      </c>
      <c r="AM28" s="72">
        <f t="shared" si="19"/>
        <v>500</v>
      </c>
      <c r="AN28" s="72">
        <f t="shared" si="19"/>
        <v>0</v>
      </c>
      <c r="AO28" s="72">
        <f t="shared" si="19"/>
        <v>500</v>
      </c>
      <c r="AP28" s="72">
        <f t="shared" si="19"/>
        <v>0</v>
      </c>
      <c r="AQ28" s="72">
        <f t="shared" si="19"/>
        <v>62210.000000000007</v>
      </c>
      <c r="AR28" s="72">
        <f t="shared" si="19"/>
        <v>0</v>
      </c>
      <c r="AS28" s="72">
        <f t="shared" si="19"/>
        <v>500</v>
      </c>
      <c r="AT28" s="72">
        <f t="shared" si="20"/>
        <v>0</v>
      </c>
      <c r="AU28" s="72">
        <f t="shared" si="20"/>
        <v>500</v>
      </c>
      <c r="AV28" s="72">
        <f t="shared" si="20"/>
        <v>0</v>
      </c>
      <c r="AW28" s="72">
        <f t="shared" si="20"/>
        <v>500</v>
      </c>
      <c r="AX28" s="72">
        <f t="shared" si="20"/>
        <v>0</v>
      </c>
      <c r="AY28" s="72">
        <f t="shared" si="20"/>
        <v>500</v>
      </c>
      <c r="AZ28" s="72">
        <f t="shared" si="20"/>
        <v>0</v>
      </c>
      <c r="BA28" s="72">
        <f t="shared" si="20"/>
        <v>500</v>
      </c>
      <c r="BB28" s="72">
        <f t="shared" si="20"/>
        <v>0</v>
      </c>
      <c r="BC28" s="72">
        <f t="shared" si="20"/>
        <v>500</v>
      </c>
      <c r="BD28" s="72">
        <f t="shared" si="20"/>
        <v>0</v>
      </c>
      <c r="BE28" s="72">
        <f t="shared" si="20"/>
        <v>500</v>
      </c>
      <c r="BF28" s="72">
        <f t="shared" si="20"/>
        <v>61710.000000000007</v>
      </c>
      <c r="BG28" s="72">
        <f t="shared" si="20"/>
        <v>500</v>
      </c>
      <c r="BH28" s="72">
        <f t="shared" si="20"/>
        <v>0</v>
      </c>
      <c r="BI28" s="72">
        <f t="shared" si="20"/>
        <v>500</v>
      </c>
      <c r="BJ28" s="72">
        <f t="shared" si="21"/>
        <v>0</v>
      </c>
      <c r="BK28" s="72">
        <f t="shared" si="21"/>
        <v>500</v>
      </c>
      <c r="BL28" s="72">
        <f t="shared" si="21"/>
        <v>0</v>
      </c>
      <c r="BM28" s="72">
        <f t="shared" si="21"/>
        <v>500</v>
      </c>
      <c r="BN28" s="72">
        <f t="shared" si="21"/>
        <v>0</v>
      </c>
      <c r="BO28" s="72">
        <f t="shared" si="21"/>
        <v>500</v>
      </c>
      <c r="BP28" s="72">
        <f t="shared" si="21"/>
        <v>0</v>
      </c>
      <c r="BQ28" s="72">
        <f t="shared" si="21"/>
        <v>500</v>
      </c>
      <c r="BR28" s="72">
        <f t="shared" si="21"/>
        <v>0</v>
      </c>
      <c r="BS28" s="72">
        <f t="shared" si="21"/>
        <v>500</v>
      </c>
      <c r="BT28" s="72">
        <f t="shared" si="21"/>
        <v>0</v>
      </c>
      <c r="BU28" s="72">
        <f t="shared" si="21"/>
        <v>62210.000000000007</v>
      </c>
      <c r="BV28" s="72">
        <f t="shared" si="21"/>
        <v>0</v>
      </c>
      <c r="BW28" s="72">
        <f t="shared" si="21"/>
        <v>500</v>
      </c>
      <c r="BX28" s="72">
        <f t="shared" si="21"/>
        <v>0</v>
      </c>
      <c r="BY28" s="72">
        <f t="shared" si="21"/>
        <v>500</v>
      </c>
      <c r="BZ28" s="72">
        <f t="shared" si="22"/>
        <v>0</v>
      </c>
      <c r="CA28" s="72">
        <f t="shared" si="22"/>
        <v>500</v>
      </c>
      <c r="CB28" s="72">
        <f t="shared" si="22"/>
        <v>0</v>
      </c>
      <c r="CC28" s="72">
        <f t="shared" si="22"/>
        <v>500</v>
      </c>
      <c r="CD28" s="72">
        <f t="shared" si="22"/>
        <v>0</v>
      </c>
      <c r="CE28" s="72">
        <f t="shared" si="22"/>
        <v>500</v>
      </c>
      <c r="CF28" s="72">
        <f t="shared" si="22"/>
        <v>0</v>
      </c>
      <c r="CG28" s="72">
        <f t="shared" si="22"/>
        <v>500</v>
      </c>
      <c r="CH28" s="72">
        <f t="shared" si="22"/>
        <v>0</v>
      </c>
      <c r="CI28" s="72">
        <f t="shared" si="22"/>
        <v>500</v>
      </c>
      <c r="CJ28" s="72">
        <f t="shared" si="22"/>
        <v>61710.000000000007</v>
      </c>
      <c r="CK28" s="72">
        <f t="shared" si="22"/>
        <v>500</v>
      </c>
      <c r="CL28" s="72">
        <f t="shared" si="22"/>
        <v>0</v>
      </c>
      <c r="CM28" s="72">
        <f t="shared" si="22"/>
        <v>500</v>
      </c>
      <c r="CN28" s="72">
        <f t="shared" si="22"/>
        <v>0</v>
      </c>
      <c r="CO28" s="72">
        <f t="shared" si="22"/>
        <v>500</v>
      </c>
      <c r="CP28" s="72">
        <f t="shared" si="23"/>
        <v>0</v>
      </c>
      <c r="CQ28" s="72">
        <f t="shared" si="23"/>
        <v>500</v>
      </c>
      <c r="CR28" s="72">
        <f t="shared" si="23"/>
        <v>0</v>
      </c>
      <c r="CS28" s="72">
        <f t="shared" si="23"/>
        <v>500</v>
      </c>
      <c r="CT28" s="72">
        <f t="shared" si="23"/>
        <v>0</v>
      </c>
      <c r="CU28" s="72">
        <f t="shared" si="23"/>
        <v>500</v>
      </c>
      <c r="CV28" s="72">
        <f t="shared" si="23"/>
        <v>0</v>
      </c>
      <c r="CW28" s="72">
        <f t="shared" si="23"/>
        <v>500</v>
      </c>
      <c r="CX28" s="72">
        <f t="shared" si="23"/>
        <v>0</v>
      </c>
      <c r="CY28" s="72">
        <f t="shared" si="23"/>
        <v>62210.000000000007</v>
      </c>
      <c r="CZ28" s="72">
        <f t="shared" si="23"/>
        <v>0</v>
      </c>
      <c r="DA28" s="72">
        <f t="shared" si="23"/>
        <v>500</v>
      </c>
      <c r="DB28" s="72">
        <f t="shared" si="23"/>
        <v>0</v>
      </c>
      <c r="DC28" s="72">
        <f t="shared" si="23"/>
        <v>500</v>
      </c>
      <c r="DD28" s="72">
        <f t="shared" si="23"/>
        <v>0</v>
      </c>
      <c r="DE28" s="72">
        <f t="shared" si="23"/>
        <v>500</v>
      </c>
      <c r="DF28" s="72">
        <f t="shared" si="12"/>
        <v>0</v>
      </c>
      <c r="DG28" s="72">
        <f t="shared" si="12"/>
        <v>500</v>
      </c>
      <c r="DH28" s="72">
        <f t="shared" si="12"/>
        <v>0</v>
      </c>
      <c r="DI28" s="72">
        <f t="shared" si="12"/>
        <v>500</v>
      </c>
    </row>
    <row r="29" spans="1:113">
      <c r="C29" s="80" t="s">
        <v>172</v>
      </c>
      <c r="D29" s="78">
        <v>44000</v>
      </c>
      <c r="E29" s="79">
        <v>15</v>
      </c>
      <c r="F29" s="72">
        <f t="shared" si="25"/>
        <v>48400.000000000007</v>
      </c>
      <c r="G29" s="79">
        <v>2</v>
      </c>
      <c r="H29" s="80">
        <v>1000</v>
      </c>
      <c r="I29" s="80">
        <f t="shared" si="13"/>
        <v>2000</v>
      </c>
      <c r="J29" s="80">
        <f t="shared" si="14"/>
        <v>3000</v>
      </c>
      <c r="K29" s="80">
        <f t="shared" si="15"/>
        <v>50400.000000000007</v>
      </c>
      <c r="L29" s="80">
        <f t="shared" si="16"/>
        <v>3000</v>
      </c>
      <c r="M29" s="78">
        <f t="shared" si="17"/>
        <v>2000</v>
      </c>
      <c r="N29" s="72">
        <f t="shared" si="18"/>
        <v>0</v>
      </c>
      <c r="O29" s="72">
        <f t="shared" si="18"/>
        <v>1000</v>
      </c>
      <c r="P29" s="72">
        <f t="shared" si="18"/>
        <v>0</v>
      </c>
      <c r="Q29" s="72">
        <f t="shared" si="18"/>
        <v>1000</v>
      </c>
      <c r="R29" s="72">
        <f t="shared" si="18"/>
        <v>0</v>
      </c>
      <c r="S29" s="72">
        <f t="shared" si="18"/>
        <v>1000</v>
      </c>
      <c r="T29" s="72">
        <f t="shared" si="18"/>
        <v>0</v>
      </c>
      <c r="U29" s="72">
        <f t="shared" si="18"/>
        <v>1000</v>
      </c>
      <c r="V29" s="72">
        <f t="shared" si="18"/>
        <v>0</v>
      </c>
      <c r="W29" s="72">
        <f t="shared" si="18"/>
        <v>1000</v>
      </c>
      <c r="X29" s="72">
        <f t="shared" si="18"/>
        <v>0</v>
      </c>
      <c r="Y29" s="72">
        <f t="shared" si="18"/>
        <v>1000</v>
      </c>
      <c r="Z29" s="72">
        <f t="shared" si="18"/>
        <v>0</v>
      </c>
      <c r="AA29" s="72">
        <f t="shared" si="18"/>
        <v>1000</v>
      </c>
      <c r="AB29" s="72">
        <f t="shared" si="18"/>
        <v>48400.000000000007</v>
      </c>
      <c r="AC29" s="72">
        <f t="shared" si="18"/>
        <v>1000</v>
      </c>
      <c r="AD29" s="72">
        <f t="shared" si="19"/>
        <v>0</v>
      </c>
      <c r="AE29" s="72">
        <f t="shared" si="19"/>
        <v>1000</v>
      </c>
      <c r="AF29" s="72">
        <f t="shared" si="19"/>
        <v>0</v>
      </c>
      <c r="AG29" s="72">
        <f t="shared" si="19"/>
        <v>1000</v>
      </c>
      <c r="AH29" s="72">
        <f t="shared" si="19"/>
        <v>0</v>
      </c>
      <c r="AI29" s="72">
        <f t="shared" si="19"/>
        <v>1000</v>
      </c>
      <c r="AJ29" s="72">
        <f t="shared" si="19"/>
        <v>0</v>
      </c>
      <c r="AK29" s="72">
        <f t="shared" si="19"/>
        <v>1000</v>
      </c>
      <c r="AL29" s="72">
        <f t="shared" si="19"/>
        <v>0</v>
      </c>
      <c r="AM29" s="72">
        <f t="shared" si="19"/>
        <v>1000</v>
      </c>
      <c r="AN29" s="72">
        <f t="shared" si="19"/>
        <v>0</v>
      </c>
      <c r="AO29" s="72">
        <f t="shared" si="19"/>
        <v>1000</v>
      </c>
      <c r="AP29" s="72">
        <f t="shared" si="19"/>
        <v>0</v>
      </c>
      <c r="AQ29" s="72">
        <f t="shared" si="19"/>
        <v>49400.000000000007</v>
      </c>
      <c r="AR29" s="72">
        <f t="shared" si="19"/>
        <v>0</v>
      </c>
      <c r="AS29" s="72">
        <f t="shared" ref="AS29:AV29" si="26">IF((AS$8)/$E29=ROUND((AS$8)/$E29,0),$F29,0)+IF(AS$8/$G29=ROUND(AS$8/$G29,0),$H29,0)</f>
        <v>1000</v>
      </c>
      <c r="AT29" s="72">
        <f t="shared" si="26"/>
        <v>0</v>
      </c>
      <c r="AU29" s="72">
        <f t="shared" si="26"/>
        <v>1000</v>
      </c>
      <c r="AV29" s="72">
        <f t="shared" si="26"/>
        <v>0</v>
      </c>
      <c r="AW29" s="72">
        <f t="shared" si="20"/>
        <v>1000</v>
      </c>
      <c r="AX29" s="72">
        <f t="shared" si="20"/>
        <v>0</v>
      </c>
      <c r="AY29" s="72">
        <f t="shared" si="20"/>
        <v>1000</v>
      </c>
      <c r="AZ29" s="72">
        <f t="shared" si="20"/>
        <v>0</v>
      </c>
      <c r="BA29" s="72">
        <f t="shared" si="20"/>
        <v>1000</v>
      </c>
      <c r="BB29" s="72">
        <f t="shared" si="20"/>
        <v>0</v>
      </c>
      <c r="BC29" s="72">
        <f t="shared" si="20"/>
        <v>1000</v>
      </c>
      <c r="BD29" s="72">
        <f t="shared" si="20"/>
        <v>0</v>
      </c>
      <c r="BE29" s="72">
        <f t="shared" si="20"/>
        <v>1000</v>
      </c>
      <c r="BF29" s="72">
        <f t="shared" si="20"/>
        <v>48400.000000000007</v>
      </c>
      <c r="BG29" s="72">
        <f t="shared" si="20"/>
        <v>1000</v>
      </c>
      <c r="BH29" s="72">
        <f t="shared" si="20"/>
        <v>0</v>
      </c>
      <c r="BI29" s="72">
        <f t="shared" si="20"/>
        <v>1000</v>
      </c>
      <c r="BJ29" s="72">
        <f t="shared" si="21"/>
        <v>0</v>
      </c>
      <c r="BK29" s="72">
        <f t="shared" si="21"/>
        <v>1000</v>
      </c>
      <c r="BL29" s="72">
        <f t="shared" si="21"/>
        <v>0</v>
      </c>
      <c r="BM29" s="72">
        <f t="shared" si="21"/>
        <v>1000</v>
      </c>
      <c r="BN29" s="72">
        <f t="shared" si="21"/>
        <v>0</v>
      </c>
      <c r="BO29" s="72">
        <f t="shared" si="21"/>
        <v>1000</v>
      </c>
      <c r="BP29" s="72">
        <f t="shared" si="21"/>
        <v>0</v>
      </c>
      <c r="BQ29" s="72">
        <f t="shared" si="21"/>
        <v>1000</v>
      </c>
      <c r="BR29" s="72">
        <f t="shared" si="21"/>
        <v>0</v>
      </c>
      <c r="BS29" s="72">
        <f t="shared" si="21"/>
        <v>1000</v>
      </c>
      <c r="BT29" s="72">
        <f t="shared" si="21"/>
        <v>0</v>
      </c>
      <c r="BU29" s="72">
        <f t="shared" si="21"/>
        <v>49400.000000000007</v>
      </c>
      <c r="BV29" s="72">
        <f t="shared" si="21"/>
        <v>0</v>
      </c>
      <c r="BW29" s="72">
        <f t="shared" si="21"/>
        <v>1000</v>
      </c>
      <c r="BX29" s="72">
        <f t="shared" si="21"/>
        <v>0</v>
      </c>
      <c r="BY29" s="72">
        <f t="shared" ref="BY29:CB29" si="27">IF((BY$8)/$E29=ROUND((BY$8)/$E29,0),$F29,0)+IF(BY$8/$G29=ROUND(BY$8/$G29,0),$H29,0)</f>
        <v>1000</v>
      </c>
      <c r="BZ29" s="72">
        <f t="shared" si="27"/>
        <v>0</v>
      </c>
      <c r="CA29" s="72">
        <f t="shared" si="27"/>
        <v>1000</v>
      </c>
      <c r="CB29" s="72">
        <f t="shared" si="27"/>
        <v>0</v>
      </c>
      <c r="CC29" s="72">
        <f t="shared" si="22"/>
        <v>1000</v>
      </c>
      <c r="CD29" s="72">
        <f t="shared" si="22"/>
        <v>0</v>
      </c>
      <c r="CE29" s="72">
        <f t="shared" si="22"/>
        <v>1000</v>
      </c>
      <c r="CF29" s="72">
        <f t="shared" si="22"/>
        <v>0</v>
      </c>
      <c r="CG29" s="72">
        <f t="shared" si="22"/>
        <v>1000</v>
      </c>
      <c r="CH29" s="72">
        <f t="shared" si="22"/>
        <v>0</v>
      </c>
      <c r="CI29" s="72">
        <f t="shared" si="22"/>
        <v>1000</v>
      </c>
      <c r="CJ29" s="72">
        <f t="shared" si="22"/>
        <v>48400.000000000007</v>
      </c>
      <c r="CK29" s="72">
        <f t="shared" si="22"/>
        <v>1000</v>
      </c>
      <c r="CL29" s="72">
        <f t="shared" si="22"/>
        <v>0</v>
      </c>
      <c r="CM29" s="72">
        <f t="shared" si="22"/>
        <v>1000</v>
      </c>
      <c r="CN29" s="72">
        <f t="shared" si="22"/>
        <v>0</v>
      </c>
      <c r="CO29" s="72">
        <f t="shared" si="22"/>
        <v>1000</v>
      </c>
      <c r="CP29" s="72">
        <f t="shared" si="23"/>
        <v>0</v>
      </c>
      <c r="CQ29" s="72">
        <f t="shared" si="23"/>
        <v>1000</v>
      </c>
      <c r="CR29" s="72">
        <f t="shared" si="23"/>
        <v>0</v>
      </c>
      <c r="CS29" s="72">
        <f t="shared" si="23"/>
        <v>1000</v>
      </c>
      <c r="CT29" s="72">
        <f t="shared" si="23"/>
        <v>0</v>
      </c>
      <c r="CU29" s="72">
        <f t="shared" si="23"/>
        <v>1000</v>
      </c>
      <c r="CV29" s="72">
        <f t="shared" si="23"/>
        <v>0</v>
      </c>
      <c r="CW29" s="72">
        <f t="shared" si="23"/>
        <v>1000</v>
      </c>
      <c r="CX29" s="72">
        <f t="shared" si="23"/>
        <v>0</v>
      </c>
      <c r="CY29" s="72">
        <f t="shared" si="23"/>
        <v>49400.000000000007</v>
      </c>
      <c r="CZ29" s="72">
        <f t="shared" si="23"/>
        <v>0</v>
      </c>
      <c r="DA29" s="72">
        <f t="shared" si="23"/>
        <v>1000</v>
      </c>
      <c r="DB29" s="72">
        <f t="shared" si="23"/>
        <v>0</v>
      </c>
      <c r="DC29" s="72">
        <f t="shared" si="23"/>
        <v>1000</v>
      </c>
      <c r="DD29" s="72">
        <f t="shared" si="23"/>
        <v>0</v>
      </c>
      <c r="DE29" s="72">
        <f t="shared" ref="DE29:DG29" si="28">IF((DE$8)/$E29=ROUND((DE$8)/$E29,0),$F29,0)+IF(DE$8/$G29=ROUND(DE$8/$G29,0),$H29,0)</f>
        <v>1000</v>
      </c>
      <c r="DF29" s="72">
        <f t="shared" si="28"/>
        <v>0</v>
      </c>
      <c r="DG29" s="72">
        <f t="shared" si="28"/>
        <v>1000</v>
      </c>
      <c r="DH29" s="72">
        <f t="shared" si="12"/>
        <v>0</v>
      </c>
      <c r="DI29" s="72">
        <f t="shared" si="12"/>
        <v>1000</v>
      </c>
    </row>
    <row r="30" spans="1:113">
      <c r="C30" s="80" t="s">
        <v>173</v>
      </c>
      <c r="D30" s="78">
        <v>20000</v>
      </c>
      <c r="E30" s="79">
        <v>15</v>
      </c>
      <c r="F30" s="72">
        <f t="shared" si="25"/>
        <v>22000</v>
      </c>
      <c r="G30" s="79">
        <v>2</v>
      </c>
      <c r="H30" s="78">
        <v>750</v>
      </c>
      <c r="I30" s="80">
        <f t="shared" si="13"/>
        <v>1500</v>
      </c>
      <c r="J30" s="80">
        <f t="shared" si="14"/>
        <v>2250</v>
      </c>
      <c r="K30" s="80">
        <f t="shared" si="15"/>
        <v>23500</v>
      </c>
      <c r="L30" s="80">
        <f t="shared" si="16"/>
        <v>2250</v>
      </c>
      <c r="M30" s="78">
        <f t="shared" si="17"/>
        <v>1500</v>
      </c>
      <c r="N30" s="72">
        <f t="shared" si="18"/>
        <v>0</v>
      </c>
      <c r="O30" s="72">
        <f t="shared" si="18"/>
        <v>750</v>
      </c>
      <c r="P30" s="72">
        <f t="shared" si="18"/>
        <v>0</v>
      </c>
      <c r="Q30" s="72">
        <f t="shared" ref="Q30:AF31" si="29">IF((Q$8)/$E30=ROUND((Q$8)/$E30,0),$F30,0)+IF(Q$8/$G30=ROUND(Q$8/$G30,0),$H30,0)</f>
        <v>750</v>
      </c>
      <c r="R30" s="72">
        <f t="shared" si="29"/>
        <v>0</v>
      </c>
      <c r="S30" s="72">
        <f t="shared" si="29"/>
        <v>750</v>
      </c>
      <c r="T30" s="72">
        <f t="shared" si="29"/>
        <v>0</v>
      </c>
      <c r="U30" s="72">
        <f t="shared" si="29"/>
        <v>750</v>
      </c>
      <c r="V30" s="72">
        <f t="shared" si="29"/>
        <v>0</v>
      </c>
      <c r="W30" s="72">
        <f t="shared" si="29"/>
        <v>750</v>
      </c>
      <c r="X30" s="72">
        <f t="shared" si="29"/>
        <v>0</v>
      </c>
      <c r="Y30" s="72">
        <f t="shared" si="29"/>
        <v>750</v>
      </c>
      <c r="Z30" s="72">
        <f t="shared" si="29"/>
        <v>0</v>
      </c>
      <c r="AA30" s="72">
        <f t="shared" si="29"/>
        <v>750</v>
      </c>
      <c r="AB30" s="72">
        <f t="shared" si="29"/>
        <v>22000</v>
      </c>
      <c r="AC30" s="72">
        <f t="shared" si="29"/>
        <v>750</v>
      </c>
      <c r="AD30" s="72">
        <f t="shared" si="29"/>
        <v>0</v>
      </c>
      <c r="AE30" s="72">
        <f t="shared" si="29"/>
        <v>750</v>
      </c>
      <c r="AF30" s="72">
        <f t="shared" si="29"/>
        <v>0</v>
      </c>
      <c r="AG30" s="72">
        <f t="shared" ref="AG30:AV31" si="30">IF((AG$8)/$E30=ROUND((AG$8)/$E30,0),$F30,0)+IF(AG$8/$G30=ROUND(AG$8/$G30,0),$H30,0)</f>
        <v>750</v>
      </c>
      <c r="AH30" s="72">
        <f t="shared" si="30"/>
        <v>0</v>
      </c>
      <c r="AI30" s="72">
        <f t="shared" si="30"/>
        <v>750</v>
      </c>
      <c r="AJ30" s="72">
        <f t="shared" si="30"/>
        <v>0</v>
      </c>
      <c r="AK30" s="72">
        <f t="shared" si="30"/>
        <v>750</v>
      </c>
      <c r="AL30" s="72">
        <f t="shared" si="30"/>
        <v>0</v>
      </c>
      <c r="AM30" s="72">
        <f t="shared" si="30"/>
        <v>750</v>
      </c>
      <c r="AN30" s="72">
        <f t="shared" si="30"/>
        <v>0</v>
      </c>
      <c r="AO30" s="72">
        <f t="shared" si="30"/>
        <v>750</v>
      </c>
      <c r="AP30" s="72">
        <f t="shared" si="30"/>
        <v>0</v>
      </c>
      <c r="AQ30" s="72">
        <f t="shared" si="30"/>
        <v>22750</v>
      </c>
      <c r="AR30" s="72">
        <f t="shared" si="30"/>
        <v>0</v>
      </c>
      <c r="AS30" s="72">
        <f t="shared" si="30"/>
        <v>750</v>
      </c>
      <c r="AT30" s="72">
        <f t="shared" si="30"/>
        <v>0</v>
      </c>
      <c r="AU30" s="72">
        <f t="shared" si="30"/>
        <v>750</v>
      </c>
      <c r="AV30" s="72">
        <f t="shared" si="30"/>
        <v>0</v>
      </c>
      <c r="AW30" s="72">
        <f t="shared" si="20"/>
        <v>750</v>
      </c>
      <c r="AX30" s="72">
        <f t="shared" si="20"/>
        <v>0</v>
      </c>
      <c r="AY30" s="72">
        <f t="shared" ref="AY30:DI31" si="31">IF((AY$8)/$E30=ROUND((AY$8)/$E30,0),$F30,0)+IF(AY$8/$G30=ROUND(AY$8/$G30,0),$H30,0)</f>
        <v>750</v>
      </c>
      <c r="AZ30" s="72">
        <f t="shared" si="31"/>
        <v>0</v>
      </c>
      <c r="BA30" s="72">
        <f t="shared" si="31"/>
        <v>750</v>
      </c>
      <c r="BB30" s="72">
        <f t="shared" si="31"/>
        <v>0</v>
      </c>
      <c r="BC30" s="72">
        <f t="shared" si="31"/>
        <v>750</v>
      </c>
      <c r="BD30" s="72">
        <f t="shared" si="31"/>
        <v>0</v>
      </c>
      <c r="BE30" s="72">
        <f t="shared" si="31"/>
        <v>750</v>
      </c>
      <c r="BF30" s="72">
        <f t="shared" si="31"/>
        <v>22000</v>
      </c>
      <c r="BG30" s="72">
        <f t="shared" si="31"/>
        <v>750</v>
      </c>
      <c r="BH30" s="72">
        <f t="shared" si="31"/>
        <v>0</v>
      </c>
      <c r="BI30" s="72">
        <f t="shared" si="31"/>
        <v>750</v>
      </c>
      <c r="BJ30" s="72">
        <f t="shared" si="31"/>
        <v>0</v>
      </c>
      <c r="BK30" s="72">
        <f t="shared" si="31"/>
        <v>750</v>
      </c>
      <c r="BL30" s="72">
        <f t="shared" si="31"/>
        <v>0</v>
      </c>
      <c r="BM30" s="72">
        <f t="shared" si="31"/>
        <v>750</v>
      </c>
      <c r="BN30" s="72">
        <f t="shared" si="31"/>
        <v>0</v>
      </c>
      <c r="BO30" s="72">
        <f t="shared" si="31"/>
        <v>750</v>
      </c>
      <c r="BP30" s="72">
        <f t="shared" si="31"/>
        <v>0</v>
      </c>
      <c r="BQ30" s="72">
        <f t="shared" si="31"/>
        <v>750</v>
      </c>
      <c r="BR30" s="72">
        <f t="shared" si="31"/>
        <v>0</v>
      </c>
      <c r="BS30" s="72">
        <f t="shared" si="31"/>
        <v>750</v>
      </c>
      <c r="BT30" s="72">
        <f t="shared" si="31"/>
        <v>0</v>
      </c>
      <c r="BU30" s="72">
        <f t="shared" si="31"/>
        <v>22750</v>
      </c>
      <c r="BV30" s="72">
        <f t="shared" si="31"/>
        <v>0</v>
      </c>
      <c r="BW30" s="72">
        <f t="shared" si="31"/>
        <v>750</v>
      </c>
      <c r="BX30" s="72">
        <f t="shared" si="31"/>
        <v>0</v>
      </c>
      <c r="BY30" s="72">
        <f t="shared" si="31"/>
        <v>750</v>
      </c>
      <c r="BZ30" s="72">
        <f t="shared" si="31"/>
        <v>0</v>
      </c>
      <c r="CA30" s="72">
        <f t="shared" si="31"/>
        <v>750</v>
      </c>
      <c r="CB30" s="72">
        <f t="shared" si="31"/>
        <v>0</v>
      </c>
      <c r="CC30" s="72">
        <f t="shared" si="31"/>
        <v>750</v>
      </c>
      <c r="CD30" s="72">
        <f t="shared" si="31"/>
        <v>0</v>
      </c>
      <c r="CE30" s="72">
        <f t="shared" si="31"/>
        <v>750</v>
      </c>
      <c r="CF30" s="72">
        <f t="shared" si="31"/>
        <v>0</v>
      </c>
      <c r="CG30" s="72">
        <f t="shared" si="31"/>
        <v>750</v>
      </c>
      <c r="CH30" s="72">
        <f t="shared" si="31"/>
        <v>0</v>
      </c>
      <c r="CI30" s="72">
        <f t="shared" si="31"/>
        <v>750</v>
      </c>
      <c r="CJ30" s="72">
        <f t="shared" si="31"/>
        <v>22000</v>
      </c>
      <c r="CK30" s="72">
        <f t="shared" si="31"/>
        <v>750</v>
      </c>
      <c r="CL30" s="72">
        <f t="shared" si="31"/>
        <v>0</v>
      </c>
      <c r="CM30" s="72">
        <f t="shared" si="31"/>
        <v>750</v>
      </c>
      <c r="CN30" s="72">
        <f t="shared" si="31"/>
        <v>0</v>
      </c>
      <c r="CO30" s="72">
        <f t="shared" si="31"/>
        <v>750</v>
      </c>
      <c r="CP30" s="72">
        <f t="shared" si="31"/>
        <v>0</v>
      </c>
      <c r="CQ30" s="72">
        <f t="shared" si="31"/>
        <v>750</v>
      </c>
      <c r="CR30" s="72">
        <f t="shared" si="31"/>
        <v>0</v>
      </c>
      <c r="CS30" s="72">
        <f t="shared" si="31"/>
        <v>750</v>
      </c>
      <c r="CT30" s="72">
        <f t="shared" si="31"/>
        <v>0</v>
      </c>
      <c r="CU30" s="72">
        <f t="shared" si="31"/>
        <v>750</v>
      </c>
      <c r="CV30" s="72">
        <f t="shared" si="31"/>
        <v>0</v>
      </c>
      <c r="CW30" s="72">
        <f t="shared" si="31"/>
        <v>750</v>
      </c>
      <c r="CX30" s="72">
        <f t="shared" si="31"/>
        <v>0</v>
      </c>
      <c r="CY30" s="72">
        <f t="shared" si="31"/>
        <v>22750</v>
      </c>
      <c r="CZ30" s="72">
        <f t="shared" si="31"/>
        <v>0</v>
      </c>
      <c r="DA30" s="72">
        <f t="shared" si="31"/>
        <v>750</v>
      </c>
      <c r="DB30" s="72">
        <f t="shared" si="31"/>
        <v>0</v>
      </c>
      <c r="DC30" s="72">
        <f t="shared" si="31"/>
        <v>750</v>
      </c>
      <c r="DD30" s="72">
        <f t="shared" si="31"/>
        <v>0</v>
      </c>
      <c r="DE30" s="72">
        <f t="shared" si="31"/>
        <v>750</v>
      </c>
      <c r="DF30" s="72">
        <f t="shared" si="31"/>
        <v>0</v>
      </c>
      <c r="DG30" s="72">
        <f t="shared" si="31"/>
        <v>750</v>
      </c>
      <c r="DH30" s="72">
        <f t="shared" si="12"/>
        <v>0</v>
      </c>
      <c r="DI30" s="72">
        <f t="shared" si="12"/>
        <v>750</v>
      </c>
    </row>
    <row r="31" spans="1:113" s="73" customFormat="1">
      <c r="A31" s="75"/>
      <c r="C31" s="78" t="s">
        <v>174</v>
      </c>
      <c r="D31" s="78">
        <v>84000</v>
      </c>
      <c r="E31" s="79">
        <v>12</v>
      </c>
      <c r="F31" s="72">
        <f t="shared" si="25"/>
        <v>92400.000000000015</v>
      </c>
      <c r="G31" s="79">
        <v>5</v>
      </c>
      <c r="H31" s="146">
        <v>15000</v>
      </c>
      <c r="I31" s="78">
        <f t="shared" si="13"/>
        <v>15000</v>
      </c>
      <c r="J31" s="128">
        <f t="shared" si="14"/>
        <v>15000</v>
      </c>
      <c r="K31" s="78">
        <f t="shared" si="15"/>
        <v>107400.00000000001</v>
      </c>
      <c r="L31" s="128">
        <f t="shared" si="16"/>
        <v>15000</v>
      </c>
      <c r="M31" s="78">
        <f t="shared" si="17"/>
        <v>107400.00000000001</v>
      </c>
      <c r="N31" s="91">
        <f t="shared" ref="N31:P31" si="32">IF((N$8)/$E31=ROUND((N$8)/$E31,0),$F31,0)+IF(N$8/$G31=ROUND(N$8/$G31,0),$H31,0)</f>
        <v>0</v>
      </c>
      <c r="O31" s="72">
        <f t="shared" si="32"/>
        <v>0</v>
      </c>
      <c r="P31" s="72">
        <f t="shared" si="32"/>
        <v>0</v>
      </c>
      <c r="Q31" s="72">
        <f t="shared" si="29"/>
        <v>0</v>
      </c>
      <c r="R31" s="72">
        <f t="shared" si="29"/>
        <v>15000</v>
      </c>
      <c r="S31" s="72">
        <f t="shared" si="29"/>
        <v>0</v>
      </c>
      <c r="T31" s="72">
        <f t="shared" si="29"/>
        <v>0</v>
      </c>
      <c r="U31" s="72">
        <f t="shared" si="29"/>
        <v>0</v>
      </c>
      <c r="V31" s="72">
        <f t="shared" si="29"/>
        <v>0</v>
      </c>
      <c r="W31" s="72">
        <f t="shared" si="29"/>
        <v>15000</v>
      </c>
      <c r="X31" s="72">
        <f t="shared" si="29"/>
        <v>0</v>
      </c>
      <c r="Y31" s="72">
        <f t="shared" si="29"/>
        <v>92400.000000000015</v>
      </c>
      <c r="Z31" s="72">
        <f t="shared" si="29"/>
        <v>0</v>
      </c>
      <c r="AA31" s="72">
        <f t="shared" si="29"/>
        <v>0</v>
      </c>
      <c r="AB31" s="72">
        <f t="shared" si="29"/>
        <v>15000</v>
      </c>
      <c r="AC31" s="72">
        <f t="shared" si="29"/>
        <v>0</v>
      </c>
      <c r="AD31" s="72">
        <f t="shared" si="29"/>
        <v>0</v>
      </c>
      <c r="AE31" s="72">
        <f t="shared" si="29"/>
        <v>0</v>
      </c>
      <c r="AF31" s="72">
        <f t="shared" si="29"/>
        <v>0</v>
      </c>
      <c r="AG31" s="72">
        <f t="shared" si="30"/>
        <v>15000</v>
      </c>
      <c r="AH31" s="72">
        <f t="shared" si="30"/>
        <v>0</v>
      </c>
      <c r="AI31" s="72">
        <f t="shared" si="30"/>
        <v>0</v>
      </c>
      <c r="AJ31" s="72">
        <f t="shared" si="30"/>
        <v>0</v>
      </c>
      <c r="AK31" s="72">
        <f t="shared" si="30"/>
        <v>92400.000000000015</v>
      </c>
      <c r="AL31" s="72">
        <f t="shared" si="30"/>
        <v>15000</v>
      </c>
      <c r="AM31" s="72">
        <f t="shared" si="30"/>
        <v>0</v>
      </c>
      <c r="AN31" s="72">
        <f t="shared" si="30"/>
        <v>0</v>
      </c>
      <c r="AO31" s="72">
        <f t="shared" si="30"/>
        <v>0</v>
      </c>
      <c r="AP31" s="72">
        <f t="shared" si="30"/>
        <v>0</v>
      </c>
      <c r="AQ31" s="72">
        <f t="shared" si="30"/>
        <v>15000</v>
      </c>
      <c r="AR31" s="72">
        <f t="shared" si="30"/>
        <v>0</v>
      </c>
      <c r="AS31" s="72">
        <f t="shared" si="30"/>
        <v>0</v>
      </c>
      <c r="AT31" s="72">
        <f t="shared" si="30"/>
        <v>0</v>
      </c>
      <c r="AU31" s="72">
        <f t="shared" si="30"/>
        <v>0</v>
      </c>
      <c r="AV31" s="72">
        <f t="shared" si="30"/>
        <v>15000</v>
      </c>
      <c r="AW31" s="72">
        <f t="shared" ref="AW31:CO31" si="33">IF((AW$8)/$E31=ROUND((AW$8)/$E31,0),$F31,0)+IF(AW$8/$G31=ROUND(AW$8/$G31,0),$H31,0)</f>
        <v>92400.000000000015</v>
      </c>
      <c r="AX31" s="72">
        <f t="shared" si="33"/>
        <v>0</v>
      </c>
      <c r="AY31" s="72">
        <f t="shared" si="33"/>
        <v>0</v>
      </c>
      <c r="AZ31" s="72">
        <f t="shared" si="33"/>
        <v>0</v>
      </c>
      <c r="BA31" s="72">
        <f t="shared" si="33"/>
        <v>15000</v>
      </c>
      <c r="BB31" s="72">
        <f t="shared" si="33"/>
        <v>0</v>
      </c>
      <c r="BC31" s="72">
        <f t="shared" si="33"/>
        <v>0</v>
      </c>
      <c r="BD31" s="72">
        <f t="shared" si="33"/>
        <v>0</v>
      </c>
      <c r="BE31" s="72">
        <f t="shared" si="33"/>
        <v>0</v>
      </c>
      <c r="BF31" s="72">
        <f t="shared" si="33"/>
        <v>15000</v>
      </c>
      <c r="BG31" s="72">
        <f t="shared" si="33"/>
        <v>0</v>
      </c>
      <c r="BH31" s="72">
        <f t="shared" si="33"/>
        <v>0</v>
      </c>
      <c r="BI31" s="72">
        <f t="shared" si="33"/>
        <v>92400.000000000015</v>
      </c>
      <c r="BJ31" s="72">
        <f t="shared" si="33"/>
        <v>0</v>
      </c>
      <c r="BK31" s="72">
        <f t="shared" si="33"/>
        <v>15000</v>
      </c>
      <c r="BL31" s="72">
        <f t="shared" si="33"/>
        <v>0</v>
      </c>
      <c r="BM31" s="72">
        <f t="shared" si="33"/>
        <v>0</v>
      </c>
      <c r="BN31" s="72">
        <f t="shared" si="33"/>
        <v>0</v>
      </c>
      <c r="BO31" s="72">
        <f t="shared" si="33"/>
        <v>0</v>
      </c>
      <c r="BP31" s="72">
        <f t="shared" si="33"/>
        <v>15000</v>
      </c>
      <c r="BQ31" s="72">
        <f t="shared" si="33"/>
        <v>0</v>
      </c>
      <c r="BR31" s="72">
        <f t="shared" si="33"/>
        <v>0</v>
      </c>
      <c r="BS31" s="72">
        <f t="shared" si="33"/>
        <v>0</v>
      </c>
      <c r="BT31" s="72">
        <f t="shared" si="33"/>
        <v>0</v>
      </c>
      <c r="BU31" s="72">
        <f t="shared" si="33"/>
        <v>107400.00000000001</v>
      </c>
      <c r="BV31" s="72">
        <f t="shared" si="33"/>
        <v>0</v>
      </c>
      <c r="BW31" s="72">
        <f t="shared" si="33"/>
        <v>0</v>
      </c>
      <c r="BX31" s="72">
        <f t="shared" si="33"/>
        <v>0</v>
      </c>
      <c r="BY31" s="72">
        <f t="shared" si="33"/>
        <v>0</v>
      </c>
      <c r="BZ31" s="72">
        <f t="shared" si="33"/>
        <v>15000</v>
      </c>
      <c r="CA31" s="72">
        <f t="shared" si="33"/>
        <v>0</v>
      </c>
      <c r="CB31" s="72">
        <f t="shared" si="33"/>
        <v>0</v>
      </c>
      <c r="CC31" s="72">
        <f t="shared" si="33"/>
        <v>0</v>
      </c>
      <c r="CD31" s="72">
        <f t="shared" si="33"/>
        <v>0</v>
      </c>
      <c r="CE31" s="72">
        <f t="shared" si="33"/>
        <v>15000</v>
      </c>
      <c r="CF31" s="72">
        <f t="shared" si="33"/>
        <v>0</v>
      </c>
      <c r="CG31" s="72">
        <f t="shared" si="33"/>
        <v>92400.000000000015</v>
      </c>
      <c r="CH31" s="72">
        <f t="shared" si="33"/>
        <v>0</v>
      </c>
      <c r="CI31" s="72">
        <f t="shared" si="33"/>
        <v>0</v>
      </c>
      <c r="CJ31" s="72">
        <f t="shared" si="33"/>
        <v>15000</v>
      </c>
      <c r="CK31" s="72">
        <f t="shared" si="33"/>
        <v>0</v>
      </c>
      <c r="CL31" s="72">
        <f t="shared" si="33"/>
        <v>0</v>
      </c>
      <c r="CM31" s="72">
        <f t="shared" si="33"/>
        <v>0</v>
      </c>
      <c r="CN31" s="72">
        <f t="shared" si="33"/>
        <v>0</v>
      </c>
      <c r="CO31" s="72">
        <f t="shared" si="33"/>
        <v>15000</v>
      </c>
      <c r="CP31" s="72">
        <f t="shared" si="31"/>
        <v>0</v>
      </c>
      <c r="CQ31" s="72">
        <f t="shared" si="31"/>
        <v>0</v>
      </c>
      <c r="CR31" s="72">
        <f t="shared" si="31"/>
        <v>0</v>
      </c>
      <c r="CS31" s="72">
        <f t="shared" si="31"/>
        <v>92400.000000000015</v>
      </c>
      <c r="CT31" s="72">
        <f t="shared" si="31"/>
        <v>15000</v>
      </c>
      <c r="CU31" s="72">
        <f t="shared" si="31"/>
        <v>0</v>
      </c>
      <c r="CV31" s="72">
        <f t="shared" si="31"/>
        <v>0</v>
      </c>
      <c r="CW31" s="72">
        <f t="shared" si="31"/>
        <v>0</v>
      </c>
      <c r="CX31" s="72">
        <f t="shared" si="31"/>
        <v>0</v>
      </c>
      <c r="CY31" s="72">
        <f t="shared" si="31"/>
        <v>15000</v>
      </c>
      <c r="CZ31" s="72">
        <f t="shared" si="31"/>
        <v>0</v>
      </c>
      <c r="DA31" s="72">
        <f t="shared" si="31"/>
        <v>0</v>
      </c>
      <c r="DB31" s="72">
        <f t="shared" si="31"/>
        <v>0</v>
      </c>
      <c r="DC31" s="72">
        <f t="shared" si="31"/>
        <v>0</v>
      </c>
      <c r="DD31" s="72">
        <f t="shared" si="31"/>
        <v>15000</v>
      </c>
      <c r="DE31" s="72">
        <f t="shared" si="31"/>
        <v>92400.000000000015</v>
      </c>
      <c r="DF31" s="72">
        <f t="shared" si="31"/>
        <v>0</v>
      </c>
      <c r="DG31" s="72">
        <f t="shared" si="31"/>
        <v>0</v>
      </c>
      <c r="DH31" s="72">
        <f t="shared" si="31"/>
        <v>0</v>
      </c>
      <c r="DI31" s="72">
        <f t="shared" si="31"/>
        <v>15000</v>
      </c>
    </row>
    <row r="32" spans="1:113">
      <c r="C32" s="80" t="s">
        <v>175</v>
      </c>
      <c r="D32" s="78">
        <v>15000</v>
      </c>
      <c r="E32" s="138">
        <v>5</v>
      </c>
      <c r="F32" s="72">
        <f t="shared" ref="F32:F34" si="34">D32*1.1</f>
        <v>16500</v>
      </c>
      <c r="G32" s="79">
        <v>2</v>
      </c>
      <c r="H32" s="80">
        <v>650</v>
      </c>
      <c r="I32" s="80">
        <f t="shared" si="13"/>
        <v>17800</v>
      </c>
      <c r="J32" s="80">
        <f t="shared" si="14"/>
        <v>18450</v>
      </c>
      <c r="K32" s="80">
        <f t="shared" si="15"/>
        <v>17800</v>
      </c>
      <c r="L32" s="80">
        <f t="shared" si="16"/>
        <v>18450</v>
      </c>
      <c r="M32" s="78">
        <f t="shared" si="17"/>
        <v>17800</v>
      </c>
      <c r="N32" s="72">
        <f t="shared" si="6"/>
        <v>0</v>
      </c>
      <c r="O32" s="72">
        <f t="shared" si="6"/>
        <v>650</v>
      </c>
      <c r="P32" s="72">
        <f t="shared" si="6"/>
        <v>0</v>
      </c>
      <c r="Q32" s="72">
        <f t="shared" ref="Q32:AF49" si="35">IF((Q$8)/$E32=ROUND((Q$8)/$E32,0),$F32,0)+IF(Q$8/$G32=ROUND(Q$8/$G32,0),$H32,0)</f>
        <v>650</v>
      </c>
      <c r="R32" s="72">
        <f t="shared" si="35"/>
        <v>16500</v>
      </c>
      <c r="S32" s="72">
        <f t="shared" si="35"/>
        <v>650</v>
      </c>
      <c r="T32" s="72">
        <f t="shared" si="35"/>
        <v>0</v>
      </c>
      <c r="U32" s="72">
        <f t="shared" si="35"/>
        <v>650</v>
      </c>
      <c r="V32" s="72">
        <f t="shared" si="35"/>
        <v>0</v>
      </c>
      <c r="W32" s="72">
        <f t="shared" si="35"/>
        <v>17150</v>
      </c>
      <c r="X32" s="72">
        <f t="shared" si="35"/>
        <v>0</v>
      </c>
      <c r="Y32" s="72">
        <f t="shared" si="35"/>
        <v>650</v>
      </c>
      <c r="Z32" s="72">
        <f t="shared" si="35"/>
        <v>0</v>
      </c>
      <c r="AA32" s="72">
        <f t="shared" si="35"/>
        <v>650</v>
      </c>
      <c r="AB32" s="72">
        <f t="shared" si="35"/>
        <v>16500</v>
      </c>
      <c r="AC32" s="72">
        <f t="shared" si="35"/>
        <v>650</v>
      </c>
      <c r="AD32" s="72">
        <f t="shared" si="35"/>
        <v>0</v>
      </c>
      <c r="AE32" s="72">
        <f t="shared" si="35"/>
        <v>650</v>
      </c>
      <c r="AF32" s="72">
        <f t="shared" si="35"/>
        <v>0</v>
      </c>
      <c r="AG32" s="72">
        <f t="shared" ref="AG32:AV48" si="36">IF((AG$8)/$E32=ROUND((AG$8)/$E32,0),$F32,0)+IF(AG$8/$G32=ROUND(AG$8/$G32,0),$H32,0)</f>
        <v>17150</v>
      </c>
      <c r="AH32" s="72">
        <f t="shared" si="36"/>
        <v>0</v>
      </c>
      <c r="AI32" s="72">
        <f t="shared" si="36"/>
        <v>650</v>
      </c>
      <c r="AJ32" s="72">
        <f t="shared" si="36"/>
        <v>0</v>
      </c>
      <c r="AK32" s="72">
        <f t="shared" si="36"/>
        <v>650</v>
      </c>
      <c r="AL32" s="72">
        <f t="shared" si="36"/>
        <v>16500</v>
      </c>
      <c r="AM32" s="72">
        <f t="shared" si="36"/>
        <v>650</v>
      </c>
      <c r="AN32" s="72">
        <f t="shared" si="36"/>
        <v>0</v>
      </c>
      <c r="AO32" s="72">
        <f t="shared" si="36"/>
        <v>650</v>
      </c>
      <c r="AP32" s="72">
        <f t="shared" si="36"/>
        <v>0</v>
      </c>
      <c r="AQ32" s="72">
        <f t="shared" si="36"/>
        <v>17150</v>
      </c>
      <c r="AR32" s="72">
        <f t="shared" si="36"/>
        <v>0</v>
      </c>
      <c r="AS32" s="72">
        <f t="shared" si="36"/>
        <v>650</v>
      </c>
      <c r="AT32" s="72">
        <f t="shared" si="8"/>
        <v>0</v>
      </c>
      <c r="AU32" s="72">
        <f t="shared" si="8"/>
        <v>650</v>
      </c>
      <c r="AV32" s="72">
        <f t="shared" si="8"/>
        <v>16500</v>
      </c>
      <c r="AW32" s="72">
        <f t="shared" si="8"/>
        <v>650</v>
      </c>
      <c r="AX32" s="72">
        <f t="shared" si="8"/>
        <v>0</v>
      </c>
      <c r="AY32" s="72">
        <f t="shared" si="8"/>
        <v>650</v>
      </c>
      <c r="AZ32" s="72">
        <f t="shared" si="8"/>
        <v>0</v>
      </c>
      <c r="BA32" s="72">
        <f t="shared" si="8"/>
        <v>17150</v>
      </c>
      <c r="BB32" s="72">
        <f t="shared" si="8"/>
        <v>0</v>
      </c>
      <c r="BC32" s="72">
        <f t="shared" si="8"/>
        <v>650</v>
      </c>
      <c r="BD32" s="72">
        <f t="shared" si="8"/>
        <v>0</v>
      </c>
      <c r="BE32" s="72">
        <f t="shared" si="8"/>
        <v>650</v>
      </c>
      <c r="BF32" s="72">
        <f t="shared" si="8"/>
        <v>16500</v>
      </c>
      <c r="BG32" s="72">
        <f t="shared" si="8"/>
        <v>650</v>
      </c>
      <c r="BH32" s="72">
        <f t="shared" si="8"/>
        <v>0</v>
      </c>
      <c r="BI32" s="72">
        <f t="shared" ref="BI32" si="37">IF((BI$8)/$E32=ROUND((BI$8)/$E32,0),$F32,0)+IF(BI$8/$G32=ROUND(BI$8/$G32,0),$H32,0)</f>
        <v>650</v>
      </c>
      <c r="BJ32" s="72">
        <f t="shared" si="9"/>
        <v>0</v>
      </c>
      <c r="BK32" s="72">
        <f t="shared" si="9"/>
        <v>17150</v>
      </c>
      <c r="BL32" s="72">
        <f t="shared" si="9"/>
        <v>0</v>
      </c>
      <c r="BM32" s="72">
        <f t="shared" si="9"/>
        <v>650</v>
      </c>
      <c r="BN32" s="72">
        <f t="shared" si="9"/>
        <v>0</v>
      </c>
      <c r="BO32" s="72">
        <f t="shared" si="9"/>
        <v>650</v>
      </c>
      <c r="BP32" s="72">
        <f t="shared" si="9"/>
        <v>16500</v>
      </c>
      <c r="BQ32" s="72">
        <f t="shared" si="9"/>
        <v>650</v>
      </c>
      <c r="BR32" s="72">
        <f t="shared" si="9"/>
        <v>0</v>
      </c>
      <c r="BS32" s="72">
        <f t="shared" si="9"/>
        <v>650</v>
      </c>
      <c r="BT32" s="72">
        <f t="shared" si="9"/>
        <v>0</v>
      </c>
      <c r="BU32" s="72">
        <f t="shared" si="9"/>
        <v>17150</v>
      </c>
      <c r="BV32" s="72">
        <f t="shared" si="9"/>
        <v>0</v>
      </c>
      <c r="BW32" s="72">
        <f t="shared" si="9"/>
        <v>650</v>
      </c>
      <c r="BX32" s="72">
        <f t="shared" si="9"/>
        <v>0</v>
      </c>
      <c r="BY32" s="72">
        <f t="shared" ref="BY32" si="38">IF((BY$8)/$E32=ROUND((BY$8)/$E32,0),$F32,0)+IF(BY$8/$G32=ROUND(BY$8/$G32,0),$H32,0)</f>
        <v>650</v>
      </c>
      <c r="BZ32" s="72">
        <f t="shared" si="10"/>
        <v>16500</v>
      </c>
      <c r="CA32" s="72">
        <f t="shared" si="10"/>
        <v>650</v>
      </c>
      <c r="CB32" s="72">
        <f t="shared" ref="CB32:CQ49" si="39">IF((CB$8)/$E32=ROUND((CB$8)/$E32,0),$F32,0)+IF(CB$8/$G32=ROUND(CB$8/$G32,0),$H32,0)</f>
        <v>0</v>
      </c>
      <c r="CC32" s="72">
        <f t="shared" si="39"/>
        <v>650</v>
      </c>
      <c r="CD32" s="72">
        <f t="shared" si="39"/>
        <v>0</v>
      </c>
      <c r="CE32" s="72">
        <f t="shared" si="39"/>
        <v>17150</v>
      </c>
      <c r="CF32" s="72">
        <f t="shared" si="39"/>
        <v>0</v>
      </c>
      <c r="CG32" s="72">
        <f t="shared" si="39"/>
        <v>650</v>
      </c>
      <c r="CH32" s="72">
        <f t="shared" si="39"/>
        <v>0</v>
      </c>
      <c r="CI32" s="72">
        <f t="shared" si="39"/>
        <v>650</v>
      </c>
      <c r="CJ32" s="72">
        <f t="shared" si="39"/>
        <v>16500</v>
      </c>
      <c r="CK32" s="72">
        <f t="shared" si="39"/>
        <v>650</v>
      </c>
      <c r="CL32" s="72">
        <f t="shared" si="39"/>
        <v>0</v>
      </c>
      <c r="CM32" s="72">
        <f t="shared" si="39"/>
        <v>650</v>
      </c>
      <c r="CN32" s="72">
        <f t="shared" si="39"/>
        <v>0</v>
      </c>
      <c r="CO32" s="72">
        <f t="shared" si="39"/>
        <v>17150</v>
      </c>
      <c r="CP32" s="72">
        <f t="shared" si="39"/>
        <v>0</v>
      </c>
      <c r="CQ32" s="72">
        <f t="shared" si="39"/>
        <v>650</v>
      </c>
      <c r="CR32" s="72">
        <f t="shared" ref="CR32:DG49" si="40">IF((CR$8)/$E32=ROUND((CR$8)/$E32,0),$F32,0)+IF(CR$8/$G32=ROUND(CR$8/$G32,0),$H32,0)</f>
        <v>0</v>
      </c>
      <c r="CS32" s="72">
        <f t="shared" si="40"/>
        <v>650</v>
      </c>
      <c r="CT32" s="72">
        <f t="shared" si="40"/>
        <v>16500</v>
      </c>
      <c r="CU32" s="72">
        <f t="shared" si="40"/>
        <v>650</v>
      </c>
      <c r="CV32" s="72">
        <f t="shared" si="40"/>
        <v>0</v>
      </c>
      <c r="CW32" s="72">
        <f t="shared" si="40"/>
        <v>650</v>
      </c>
      <c r="CX32" s="72">
        <f t="shared" si="40"/>
        <v>0</v>
      </c>
      <c r="CY32" s="72">
        <f t="shared" si="40"/>
        <v>17150</v>
      </c>
      <c r="CZ32" s="72">
        <f t="shared" si="40"/>
        <v>0</v>
      </c>
      <c r="DA32" s="72">
        <f t="shared" si="40"/>
        <v>650</v>
      </c>
      <c r="DB32" s="72">
        <f t="shared" si="40"/>
        <v>0</v>
      </c>
      <c r="DC32" s="72">
        <f t="shared" si="40"/>
        <v>650</v>
      </c>
      <c r="DD32" s="72">
        <f t="shared" si="40"/>
        <v>16500</v>
      </c>
      <c r="DE32" s="72">
        <f t="shared" si="40"/>
        <v>650</v>
      </c>
      <c r="DF32" s="72">
        <f t="shared" si="12"/>
        <v>0</v>
      </c>
      <c r="DG32" s="72">
        <f t="shared" si="12"/>
        <v>650</v>
      </c>
      <c r="DH32" s="72">
        <f t="shared" si="12"/>
        <v>0</v>
      </c>
      <c r="DI32" s="72">
        <f t="shared" si="12"/>
        <v>17150</v>
      </c>
    </row>
    <row r="33" spans="3:113">
      <c r="C33" s="80" t="s">
        <v>176</v>
      </c>
      <c r="D33" s="78">
        <v>11000</v>
      </c>
      <c r="E33" s="79">
        <v>15</v>
      </c>
      <c r="F33" s="72">
        <f t="shared" si="34"/>
        <v>12100.000000000002</v>
      </c>
      <c r="G33" s="79">
        <v>2</v>
      </c>
      <c r="H33" s="80">
        <v>500</v>
      </c>
      <c r="I33" s="80">
        <f t="shared" si="13"/>
        <v>1000</v>
      </c>
      <c r="J33" s="80">
        <f t="shared" si="14"/>
        <v>1500</v>
      </c>
      <c r="K33" s="80">
        <f t="shared" si="15"/>
        <v>13100.000000000002</v>
      </c>
      <c r="L33" s="80">
        <f t="shared" si="16"/>
        <v>1500</v>
      </c>
      <c r="M33" s="78">
        <f t="shared" si="17"/>
        <v>1000</v>
      </c>
      <c r="N33" s="72">
        <f t="shared" ref="N33:AC49" si="41">IF((N$8)/$E33=ROUND((N$8)/$E33,0),$F33,0)+IF(N$8/$G33=ROUND(N$8/$G33,0),$H33,0)</f>
        <v>0</v>
      </c>
      <c r="O33" s="72">
        <f t="shared" si="41"/>
        <v>500</v>
      </c>
      <c r="P33" s="72">
        <f t="shared" si="41"/>
        <v>0</v>
      </c>
      <c r="Q33" s="72">
        <f t="shared" si="41"/>
        <v>500</v>
      </c>
      <c r="R33" s="72">
        <f t="shared" si="41"/>
        <v>0</v>
      </c>
      <c r="S33" s="72">
        <f t="shared" si="41"/>
        <v>500</v>
      </c>
      <c r="T33" s="72">
        <f t="shared" si="41"/>
        <v>0</v>
      </c>
      <c r="U33" s="72">
        <f t="shared" si="41"/>
        <v>500</v>
      </c>
      <c r="V33" s="72">
        <f t="shared" si="41"/>
        <v>0</v>
      </c>
      <c r="W33" s="72">
        <f t="shared" si="41"/>
        <v>500</v>
      </c>
      <c r="X33" s="72">
        <f t="shared" si="41"/>
        <v>0</v>
      </c>
      <c r="Y33" s="72">
        <f t="shared" si="41"/>
        <v>500</v>
      </c>
      <c r="Z33" s="72">
        <f t="shared" si="41"/>
        <v>0</v>
      </c>
      <c r="AA33" s="72">
        <f t="shared" si="41"/>
        <v>500</v>
      </c>
      <c r="AB33" s="72">
        <f t="shared" si="41"/>
        <v>12100.000000000002</v>
      </c>
      <c r="AC33" s="72">
        <f t="shared" si="41"/>
        <v>500</v>
      </c>
      <c r="AD33" s="72">
        <f t="shared" si="35"/>
        <v>0</v>
      </c>
      <c r="AE33" s="72">
        <f t="shared" si="35"/>
        <v>500</v>
      </c>
      <c r="AF33" s="72">
        <f t="shared" si="35"/>
        <v>0</v>
      </c>
      <c r="AG33" s="72">
        <f t="shared" si="36"/>
        <v>500</v>
      </c>
      <c r="AH33" s="72">
        <f t="shared" si="36"/>
        <v>0</v>
      </c>
      <c r="AI33" s="72">
        <f t="shared" si="36"/>
        <v>500</v>
      </c>
      <c r="AJ33" s="72">
        <f t="shared" si="36"/>
        <v>0</v>
      </c>
      <c r="AK33" s="72">
        <f t="shared" si="36"/>
        <v>500</v>
      </c>
      <c r="AL33" s="72">
        <f t="shared" si="36"/>
        <v>0</v>
      </c>
      <c r="AM33" s="72">
        <f t="shared" si="36"/>
        <v>500</v>
      </c>
      <c r="AN33" s="72">
        <f t="shared" si="36"/>
        <v>0</v>
      </c>
      <c r="AO33" s="72">
        <f t="shared" si="36"/>
        <v>500</v>
      </c>
      <c r="AP33" s="72">
        <f t="shared" si="36"/>
        <v>0</v>
      </c>
      <c r="AQ33" s="72">
        <f t="shared" si="36"/>
        <v>12600.000000000002</v>
      </c>
      <c r="AR33" s="72">
        <f t="shared" si="36"/>
        <v>0</v>
      </c>
      <c r="AS33" s="72">
        <f t="shared" si="36"/>
        <v>500</v>
      </c>
      <c r="AT33" s="72">
        <f t="shared" si="36"/>
        <v>0</v>
      </c>
      <c r="AU33" s="72">
        <f t="shared" si="36"/>
        <v>500</v>
      </c>
      <c r="AV33" s="72">
        <f t="shared" si="36"/>
        <v>0</v>
      </c>
      <c r="AW33" s="72">
        <f t="shared" ref="AW33:BL47" si="42">IF((AW$8)/$E33=ROUND((AW$8)/$E33,0),$F33,0)+IF(AW$8/$G33=ROUND(AW$8/$G33,0),$H33,0)</f>
        <v>500</v>
      </c>
      <c r="AX33" s="72">
        <f t="shared" si="42"/>
        <v>0</v>
      </c>
      <c r="AY33" s="72">
        <f t="shared" si="42"/>
        <v>500</v>
      </c>
      <c r="AZ33" s="72">
        <f t="shared" si="42"/>
        <v>0</v>
      </c>
      <c r="BA33" s="72">
        <f t="shared" si="42"/>
        <v>500</v>
      </c>
      <c r="BB33" s="72">
        <f t="shared" si="42"/>
        <v>0</v>
      </c>
      <c r="BC33" s="72">
        <f t="shared" si="42"/>
        <v>500</v>
      </c>
      <c r="BD33" s="72">
        <f t="shared" si="42"/>
        <v>0</v>
      </c>
      <c r="BE33" s="72">
        <f t="shared" si="42"/>
        <v>500</v>
      </c>
      <c r="BF33" s="72">
        <f t="shared" si="42"/>
        <v>12100.000000000002</v>
      </c>
      <c r="BG33" s="72">
        <f t="shared" si="42"/>
        <v>500</v>
      </c>
      <c r="BH33" s="72">
        <f t="shared" si="42"/>
        <v>0</v>
      </c>
      <c r="BI33" s="72">
        <f t="shared" si="42"/>
        <v>500</v>
      </c>
      <c r="BJ33" s="72">
        <f t="shared" si="42"/>
        <v>0</v>
      </c>
      <c r="BK33" s="72">
        <f t="shared" si="42"/>
        <v>500</v>
      </c>
      <c r="BL33" s="72">
        <f t="shared" si="42"/>
        <v>0</v>
      </c>
      <c r="BM33" s="72">
        <f t="shared" ref="BM33:CB47" si="43">IF((BM$8)/$E33=ROUND((BM$8)/$E33,0),$F33,0)+IF(BM$8/$G33=ROUND(BM$8/$G33,0),$H33,0)</f>
        <v>500</v>
      </c>
      <c r="BN33" s="72">
        <f t="shared" si="43"/>
        <v>0</v>
      </c>
      <c r="BO33" s="72">
        <f t="shared" si="43"/>
        <v>500</v>
      </c>
      <c r="BP33" s="72">
        <f t="shared" si="43"/>
        <v>0</v>
      </c>
      <c r="BQ33" s="72">
        <f t="shared" si="43"/>
        <v>500</v>
      </c>
      <c r="BR33" s="72">
        <f t="shared" si="43"/>
        <v>0</v>
      </c>
      <c r="BS33" s="72">
        <f t="shared" si="43"/>
        <v>500</v>
      </c>
      <c r="BT33" s="72">
        <f t="shared" si="43"/>
        <v>0</v>
      </c>
      <c r="BU33" s="72">
        <f t="shared" si="43"/>
        <v>12600.000000000002</v>
      </c>
      <c r="BV33" s="72">
        <f t="shared" si="43"/>
        <v>0</v>
      </c>
      <c r="BW33" s="72">
        <f t="shared" si="43"/>
        <v>500</v>
      </c>
      <c r="BX33" s="72">
        <f t="shared" si="43"/>
        <v>0</v>
      </c>
      <c r="BY33" s="72">
        <f t="shared" si="43"/>
        <v>500</v>
      </c>
      <c r="BZ33" s="72">
        <f t="shared" si="43"/>
        <v>0</v>
      </c>
      <c r="CA33" s="72">
        <f t="shared" si="43"/>
        <v>500</v>
      </c>
      <c r="CB33" s="72">
        <f t="shared" si="43"/>
        <v>0</v>
      </c>
      <c r="CC33" s="72">
        <f t="shared" si="39"/>
        <v>500</v>
      </c>
      <c r="CD33" s="72">
        <f t="shared" si="39"/>
        <v>0</v>
      </c>
      <c r="CE33" s="72">
        <f t="shared" si="39"/>
        <v>500</v>
      </c>
      <c r="CF33" s="72">
        <f t="shared" si="39"/>
        <v>0</v>
      </c>
      <c r="CG33" s="72">
        <f t="shared" si="39"/>
        <v>500</v>
      </c>
      <c r="CH33" s="72">
        <f t="shared" si="39"/>
        <v>0</v>
      </c>
      <c r="CI33" s="72">
        <f t="shared" si="39"/>
        <v>500</v>
      </c>
      <c r="CJ33" s="72">
        <f t="shared" si="39"/>
        <v>12100.000000000002</v>
      </c>
      <c r="CK33" s="72">
        <f t="shared" si="39"/>
        <v>500</v>
      </c>
      <c r="CL33" s="72">
        <f t="shared" si="39"/>
        <v>0</v>
      </c>
      <c r="CM33" s="72">
        <f t="shared" si="39"/>
        <v>500</v>
      </c>
      <c r="CN33" s="72">
        <f t="shared" si="39"/>
        <v>0</v>
      </c>
      <c r="CO33" s="72">
        <f t="shared" si="39"/>
        <v>500</v>
      </c>
      <c r="CP33" s="72">
        <f t="shared" si="39"/>
        <v>0</v>
      </c>
      <c r="CQ33" s="72">
        <f t="shared" si="39"/>
        <v>500</v>
      </c>
      <c r="CR33" s="72">
        <f t="shared" si="40"/>
        <v>0</v>
      </c>
      <c r="CS33" s="72">
        <f t="shared" si="40"/>
        <v>500</v>
      </c>
      <c r="CT33" s="72">
        <f t="shared" si="40"/>
        <v>0</v>
      </c>
      <c r="CU33" s="72">
        <f t="shared" si="40"/>
        <v>500</v>
      </c>
      <c r="CV33" s="72">
        <f t="shared" si="40"/>
        <v>0</v>
      </c>
      <c r="CW33" s="72">
        <f t="shared" si="40"/>
        <v>500</v>
      </c>
      <c r="CX33" s="72">
        <f t="shared" si="40"/>
        <v>0</v>
      </c>
      <c r="CY33" s="72">
        <f t="shared" si="40"/>
        <v>12600.000000000002</v>
      </c>
      <c r="CZ33" s="72">
        <f t="shared" si="40"/>
        <v>0</v>
      </c>
      <c r="DA33" s="72">
        <f t="shared" si="40"/>
        <v>500</v>
      </c>
      <c r="DB33" s="72">
        <f t="shared" si="40"/>
        <v>0</v>
      </c>
      <c r="DC33" s="72">
        <f t="shared" si="40"/>
        <v>500</v>
      </c>
      <c r="DD33" s="72">
        <f t="shared" si="40"/>
        <v>0</v>
      </c>
      <c r="DE33" s="72">
        <f t="shared" si="40"/>
        <v>500</v>
      </c>
      <c r="DF33" s="72">
        <f t="shared" si="12"/>
        <v>0</v>
      </c>
      <c r="DG33" s="72">
        <f t="shared" si="12"/>
        <v>500</v>
      </c>
      <c r="DH33" s="72">
        <f t="shared" si="12"/>
        <v>0</v>
      </c>
      <c r="DI33" s="72">
        <f t="shared" si="12"/>
        <v>500</v>
      </c>
    </row>
    <row r="34" spans="3:113">
      <c r="C34" s="80" t="s">
        <v>177</v>
      </c>
      <c r="D34" s="78">
        <v>138480</v>
      </c>
      <c r="E34" s="79">
        <v>15</v>
      </c>
      <c r="F34" s="72">
        <f t="shared" si="34"/>
        <v>152328</v>
      </c>
      <c r="G34" s="79">
        <v>1</v>
      </c>
      <c r="H34" s="80">
        <v>1500</v>
      </c>
      <c r="I34" s="80">
        <f t="shared" si="13"/>
        <v>7500</v>
      </c>
      <c r="J34" s="80">
        <f t="shared" si="14"/>
        <v>7500</v>
      </c>
      <c r="K34" s="80">
        <f t="shared" si="15"/>
        <v>159828</v>
      </c>
      <c r="L34" s="80">
        <f t="shared" si="16"/>
        <v>7500</v>
      </c>
      <c r="M34" s="78">
        <f t="shared" si="17"/>
        <v>7500</v>
      </c>
      <c r="N34" s="72">
        <f t="shared" si="41"/>
        <v>1500</v>
      </c>
      <c r="O34" s="72">
        <f t="shared" si="41"/>
        <v>1500</v>
      </c>
      <c r="P34" s="72">
        <f t="shared" si="41"/>
        <v>1500</v>
      </c>
      <c r="Q34" s="72">
        <f t="shared" si="41"/>
        <v>1500</v>
      </c>
      <c r="R34" s="72">
        <f t="shared" si="41"/>
        <v>1500</v>
      </c>
      <c r="S34" s="72">
        <f t="shared" si="41"/>
        <v>1500</v>
      </c>
      <c r="T34" s="72">
        <f t="shared" si="41"/>
        <v>1500</v>
      </c>
      <c r="U34" s="72">
        <f t="shared" si="41"/>
        <v>1500</v>
      </c>
      <c r="V34" s="72">
        <f t="shared" si="41"/>
        <v>1500</v>
      </c>
      <c r="W34" s="72">
        <f t="shared" si="41"/>
        <v>1500</v>
      </c>
      <c r="X34" s="72">
        <f t="shared" si="41"/>
        <v>1500</v>
      </c>
      <c r="Y34" s="72">
        <f t="shared" si="41"/>
        <v>1500</v>
      </c>
      <c r="Z34" s="72">
        <f t="shared" si="41"/>
        <v>1500</v>
      </c>
      <c r="AA34" s="72">
        <f t="shared" si="41"/>
        <v>1500</v>
      </c>
      <c r="AB34" s="72">
        <f t="shared" si="41"/>
        <v>153828</v>
      </c>
      <c r="AC34" s="72">
        <f t="shared" si="41"/>
        <v>1500</v>
      </c>
      <c r="AD34" s="72">
        <f t="shared" si="35"/>
        <v>1500</v>
      </c>
      <c r="AE34" s="72">
        <f t="shared" si="35"/>
        <v>1500</v>
      </c>
      <c r="AF34" s="72">
        <f t="shared" si="35"/>
        <v>1500</v>
      </c>
      <c r="AG34" s="72">
        <f t="shared" si="36"/>
        <v>1500</v>
      </c>
      <c r="AH34" s="72">
        <f t="shared" si="36"/>
        <v>1500</v>
      </c>
      <c r="AI34" s="72">
        <f t="shared" si="36"/>
        <v>1500</v>
      </c>
      <c r="AJ34" s="72">
        <f t="shared" si="36"/>
        <v>1500</v>
      </c>
      <c r="AK34" s="72">
        <f t="shared" si="36"/>
        <v>1500</v>
      </c>
      <c r="AL34" s="72">
        <f t="shared" si="36"/>
        <v>1500</v>
      </c>
      <c r="AM34" s="72">
        <f t="shared" si="36"/>
        <v>1500</v>
      </c>
      <c r="AN34" s="72">
        <f t="shared" si="36"/>
        <v>1500</v>
      </c>
      <c r="AO34" s="72">
        <f t="shared" si="36"/>
        <v>1500</v>
      </c>
      <c r="AP34" s="72">
        <f t="shared" si="36"/>
        <v>1500</v>
      </c>
      <c r="AQ34" s="72">
        <f t="shared" si="36"/>
        <v>153828</v>
      </c>
      <c r="AR34" s="72">
        <f t="shared" si="36"/>
        <v>1500</v>
      </c>
      <c r="AS34" s="72">
        <f t="shared" si="36"/>
        <v>1500</v>
      </c>
      <c r="AT34" s="72">
        <f t="shared" si="36"/>
        <v>1500</v>
      </c>
      <c r="AU34" s="72">
        <f t="shared" si="36"/>
        <v>1500</v>
      </c>
      <c r="AV34" s="72">
        <f t="shared" si="36"/>
        <v>1500</v>
      </c>
      <c r="AW34" s="72">
        <f t="shared" si="42"/>
        <v>1500</v>
      </c>
      <c r="AX34" s="72">
        <f t="shared" si="42"/>
        <v>1500</v>
      </c>
      <c r="AY34" s="72">
        <f t="shared" si="42"/>
        <v>1500</v>
      </c>
      <c r="AZ34" s="72">
        <f t="shared" si="42"/>
        <v>1500</v>
      </c>
      <c r="BA34" s="72">
        <f t="shared" si="42"/>
        <v>1500</v>
      </c>
      <c r="BB34" s="72">
        <f t="shared" si="42"/>
        <v>1500</v>
      </c>
      <c r="BC34" s="72">
        <f t="shared" si="42"/>
        <v>1500</v>
      </c>
      <c r="BD34" s="72">
        <f t="shared" si="42"/>
        <v>1500</v>
      </c>
      <c r="BE34" s="72">
        <f t="shared" si="42"/>
        <v>1500</v>
      </c>
      <c r="BF34" s="72">
        <f t="shared" si="42"/>
        <v>153828</v>
      </c>
      <c r="BG34" s="72">
        <f t="shared" si="42"/>
        <v>1500</v>
      </c>
      <c r="BH34" s="72">
        <f t="shared" si="42"/>
        <v>1500</v>
      </c>
      <c r="BI34" s="72">
        <f t="shared" si="42"/>
        <v>1500</v>
      </c>
      <c r="BJ34" s="72">
        <f t="shared" si="42"/>
        <v>1500</v>
      </c>
      <c r="BK34" s="72">
        <f t="shared" si="42"/>
        <v>1500</v>
      </c>
      <c r="BL34" s="72">
        <f t="shared" si="42"/>
        <v>1500</v>
      </c>
      <c r="BM34" s="72">
        <f t="shared" si="43"/>
        <v>1500</v>
      </c>
      <c r="BN34" s="72">
        <f t="shared" si="43"/>
        <v>1500</v>
      </c>
      <c r="BO34" s="72">
        <f t="shared" si="43"/>
        <v>1500</v>
      </c>
      <c r="BP34" s="72">
        <f t="shared" si="43"/>
        <v>1500</v>
      </c>
      <c r="BQ34" s="72">
        <f t="shared" si="43"/>
        <v>1500</v>
      </c>
      <c r="BR34" s="72">
        <f t="shared" si="43"/>
        <v>1500</v>
      </c>
      <c r="BS34" s="72">
        <f t="shared" si="43"/>
        <v>1500</v>
      </c>
      <c r="BT34" s="72">
        <f t="shared" si="43"/>
        <v>1500</v>
      </c>
      <c r="BU34" s="72">
        <f t="shared" si="43"/>
        <v>153828</v>
      </c>
      <c r="BV34" s="72">
        <f t="shared" si="43"/>
        <v>1500</v>
      </c>
      <c r="BW34" s="72">
        <f t="shared" si="43"/>
        <v>1500</v>
      </c>
      <c r="BX34" s="72">
        <f t="shared" si="43"/>
        <v>1500</v>
      </c>
      <c r="BY34" s="72">
        <f t="shared" si="43"/>
        <v>1500</v>
      </c>
      <c r="BZ34" s="72">
        <f t="shared" si="43"/>
        <v>1500</v>
      </c>
      <c r="CA34" s="72">
        <f t="shared" si="43"/>
        <v>1500</v>
      </c>
      <c r="CB34" s="72">
        <f t="shared" si="43"/>
        <v>1500</v>
      </c>
      <c r="CC34" s="72">
        <f t="shared" si="39"/>
        <v>1500</v>
      </c>
      <c r="CD34" s="72">
        <f t="shared" si="39"/>
        <v>1500</v>
      </c>
      <c r="CE34" s="72">
        <f t="shared" si="39"/>
        <v>1500</v>
      </c>
      <c r="CF34" s="72">
        <f t="shared" si="39"/>
        <v>1500</v>
      </c>
      <c r="CG34" s="72">
        <f t="shared" si="39"/>
        <v>1500</v>
      </c>
      <c r="CH34" s="72">
        <f t="shared" si="39"/>
        <v>1500</v>
      </c>
      <c r="CI34" s="72">
        <f t="shared" si="39"/>
        <v>1500</v>
      </c>
      <c r="CJ34" s="72">
        <f t="shared" si="39"/>
        <v>153828</v>
      </c>
      <c r="CK34" s="72">
        <f t="shared" si="39"/>
        <v>1500</v>
      </c>
      <c r="CL34" s="72">
        <f t="shared" si="39"/>
        <v>1500</v>
      </c>
      <c r="CM34" s="72">
        <f t="shared" si="39"/>
        <v>1500</v>
      </c>
      <c r="CN34" s="72">
        <f t="shared" si="39"/>
        <v>1500</v>
      </c>
      <c r="CO34" s="72">
        <f t="shared" si="39"/>
        <v>1500</v>
      </c>
      <c r="CP34" s="72">
        <f t="shared" si="39"/>
        <v>1500</v>
      </c>
      <c r="CQ34" s="72">
        <f t="shared" si="39"/>
        <v>1500</v>
      </c>
      <c r="CR34" s="72">
        <f t="shared" si="40"/>
        <v>1500</v>
      </c>
      <c r="CS34" s="72">
        <f t="shared" si="40"/>
        <v>1500</v>
      </c>
      <c r="CT34" s="72">
        <f t="shared" si="40"/>
        <v>1500</v>
      </c>
      <c r="CU34" s="72">
        <f t="shared" si="40"/>
        <v>1500</v>
      </c>
      <c r="CV34" s="72">
        <f t="shared" si="40"/>
        <v>1500</v>
      </c>
      <c r="CW34" s="72">
        <f t="shared" si="40"/>
        <v>1500</v>
      </c>
      <c r="CX34" s="72">
        <f t="shared" si="40"/>
        <v>1500</v>
      </c>
      <c r="CY34" s="72">
        <f t="shared" si="40"/>
        <v>153828</v>
      </c>
      <c r="CZ34" s="72">
        <f t="shared" si="40"/>
        <v>1500</v>
      </c>
      <c r="DA34" s="72">
        <f t="shared" si="40"/>
        <v>1500</v>
      </c>
      <c r="DB34" s="72">
        <f t="shared" si="40"/>
        <v>1500</v>
      </c>
      <c r="DC34" s="72">
        <f t="shared" si="40"/>
        <v>1500</v>
      </c>
      <c r="DD34" s="72">
        <f t="shared" si="40"/>
        <v>1500</v>
      </c>
      <c r="DE34" s="72">
        <f t="shared" si="40"/>
        <v>1500</v>
      </c>
      <c r="DF34" s="72">
        <f t="shared" si="12"/>
        <v>1500</v>
      </c>
      <c r="DG34" s="72">
        <f t="shared" si="12"/>
        <v>1500</v>
      </c>
      <c r="DH34" s="72">
        <f t="shared" si="12"/>
        <v>1500</v>
      </c>
      <c r="DI34" s="72">
        <f t="shared" si="12"/>
        <v>1500</v>
      </c>
    </row>
    <row r="35" spans="3:113">
      <c r="C35" s="80" t="s">
        <v>178</v>
      </c>
      <c r="D35" s="78">
        <v>28875.000000000004</v>
      </c>
      <c r="E35" s="79">
        <v>35</v>
      </c>
      <c r="F35" s="72">
        <f>D35*1.1</f>
        <v>31762.500000000007</v>
      </c>
      <c r="G35" s="79">
        <v>15</v>
      </c>
      <c r="H35" s="80">
        <v>2000</v>
      </c>
      <c r="I35" s="80">
        <f t="shared" si="13"/>
        <v>0</v>
      </c>
      <c r="J35" s="80">
        <f t="shared" si="14"/>
        <v>0</v>
      </c>
      <c r="K35" s="80">
        <f t="shared" si="15"/>
        <v>2000</v>
      </c>
      <c r="L35" s="80">
        <f t="shared" si="16"/>
        <v>0</v>
      </c>
      <c r="M35" s="78">
        <f t="shared" si="17"/>
        <v>0</v>
      </c>
      <c r="N35" s="72">
        <f t="shared" si="41"/>
        <v>0</v>
      </c>
      <c r="O35" s="72">
        <f t="shared" si="41"/>
        <v>0</v>
      </c>
      <c r="P35" s="72">
        <f t="shared" si="41"/>
        <v>0</v>
      </c>
      <c r="Q35" s="72">
        <f t="shared" si="41"/>
        <v>0</v>
      </c>
      <c r="R35" s="72">
        <f t="shared" si="41"/>
        <v>0</v>
      </c>
      <c r="S35" s="72">
        <f t="shared" si="41"/>
        <v>0</v>
      </c>
      <c r="T35" s="72">
        <f t="shared" si="41"/>
        <v>0</v>
      </c>
      <c r="U35" s="72">
        <f t="shared" si="41"/>
        <v>0</v>
      </c>
      <c r="V35" s="72">
        <f t="shared" si="41"/>
        <v>0</v>
      </c>
      <c r="W35" s="72">
        <f t="shared" si="41"/>
        <v>0</v>
      </c>
      <c r="X35" s="72">
        <f t="shared" si="41"/>
        <v>0</v>
      </c>
      <c r="Y35" s="72">
        <f t="shared" si="41"/>
        <v>0</v>
      </c>
      <c r="Z35" s="72">
        <f t="shared" si="41"/>
        <v>0</v>
      </c>
      <c r="AA35" s="72">
        <f t="shared" si="41"/>
        <v>0</v>
      </c>
      <c r="AB35" s="72">
        <f t="shared" si="41"/>
        <v>2000</v>
      </c>
      <c r="AC35" s="72">
        <f t="shared" si="41"/>
        <v>0</v>
      </c>
      <c r="AD35" s="72">
        <f t="shared" si="35"/>
        <v>0</v>
      </c>
      <c r="AE35" s="72">
        <f t="shared" si="35"/>
        <v>0</v>
      </c>
      <c r="AF35" s="72">
        <f t="shared" si="35"/>
        <v>0</v>
      </c>
      <c r="AG35" s="72">
        <f t="shared" si="36"/>
        <v>0</v>
      </c>
      <c r="AH35" s="72">
        <f t="shared" si="36"/>
        <v>0</v>
      </c>
      <c r="AI35" s="72">
        <f t="shared" si="36"/>
        <v>0</v>
      </c>
      <c r="AJ35" s="72">
        <f t="shared" si="36"/>
        <v>0</v>
      </c>
      <c r="AK35" s="72">
        <f t="shared" si="36"/>
        <v>0</v>
      </c>
      <c r="AL35" s="72">
        <f t="shared" si="36"/>
        <v>0</v>
      </c>
      <c r="AM35" s="72">
        <f t="shared" si="36"/>
        <v>0</v>
      </c>
      <c r="AN35" s="72">
        <f t="shared" si="36"/>
        <v>0</v>
      </c>
      <c r="AO35" s="72">
        <f t="shared" si="36"/>
        <v>0</v>
      </c>
      <c r="AP35" s="72">
        <f t="shared" si="36"/>
        <v>0</v>
      </c>
      <c r="AQ35" s="72">
        <f t="shared" si="36"/>
        <v>2000</v>
      </c>
      <c r="AR35" s="72">
        <f t="shared" si="36"/>
        <v>0</v>
      </c>
      <c r="AS35" s="72">
        <f t="shared" si="36"/>
        <v>0</v>
      </c>
      <c r="AT35" s="72">
        <f t="shared" si="36"/>
        <v>0</v>
      </c>
      <c r="AU35" s="72">
        <f t="shared" si="36"/>
        <v>0</v>
      </c>
      <c r="AV35" s="72">
        <f t="shared" si="36"/>
        <v>31762.500000000007</v>
      </c>
      <c r="AW35" s="72">
        <f t="shared" si="42"/>
        <v>0</v>
      </c>
      <c r="AX35" s="72">
        <f t="shared" si="42"/>
        <v>0</v>
      </c>
      <c r="AY35" s="72">
        <f t="shared" si="42"/>
        <v>0</v>
      </c>
      <c r="AZ35" s="72">
        <f t="shared" si="42"/>
        <v>0</v>
      </c>
      <c r="BA35" s="72">
        <f t="shared" si="42"/>
        <v>0</v>
      </c>
      <c r="BB35" s="72">
        <f t="shared" si="42"/>
        <v>0</v>
      </c>
      <c r="BC35" s="72">
        <f t="shared" si="42"/>
        <v>0</v>
      </c>
      <c r="BD35" s="72">
        <f t="shared" si="42"/>
        <v>0</v>
      </c>
      <c r="BE35" s="72">
        <f t="shared" si="42"/>
        <v>0</v>
      </c>
      <c r="BF35" s="72">
        <f t="shared" si="42"/>
        <v>2000</v>
      </c>
      <c r="BG35" s="72">
        <f t="shared" si="42"/>
        <v>0</v>
      </c>
      <c r="BH35" s="72">
        <f t="shared" si="42"/>
        <v>0</v>
      </c>
      <c r="BI35" s="72">
        <f t="shared" si="42"/>
        <v>0</v>
      </c>
      <c r="BJ35" s="72">
        <f t="shared" si="42"/>
        <v>0</v>
      </c>
      <c r="BK35" s="72">
        <f t="shared" si="42"/>
        <v>0</v>
      </c>
      <c r="BL35" s="72">
        <f t="shared" si="42"/>
        <v>0</v>
      </c>
      <c r="BM35" s="72">
        <f t="shared" si="43"/>
        <v>0</v>
      </c>
      <c r="BN35" s="72">
        <f t="shared" si="43"/>
        <v>0</v>
      </c>
      <c r="BO35" s="72">
        <f t="shared" si="43"/>
        <v>0</v>
      </c>
      <c r="BP35" s="72">
        <f t="shared" si="43"/>
        <v>0</v>
      </c>
      <c r="BQ35" s="72">
        <f t="shared" si="43"/>
        <v>0</v>
      </c>
      <c r="BR35" s="72">
        <f t="shared" si="43"/>
        <v>0</v>
      </c>
      <c r="BS35" s="72">
        <f t="shared" si="43"/>
        <v>0</v>
      </c>
      <c r="BT35" s="72">
        <f t="shared" si="43"/>
        <v>0</v>
      </c>
      <c r="BU35" s="72">
        <f t="shared" si="43"/>
        <v>2000</v>
      </c>
      <c r="BV35" s="72">
        <f t="shared" si="43"/>
        <v>0</v>
      </c>
      <c r="BW35" s="72">
        <f t="shared" si="43"/>
        <v>0</v>
      </c>
      <c r="BX35" s="72">
        <f t="shared" si="43"/>
        <v>0</v>
      </c>
      <c r="BY35" s="72">
        <f t="shared" si="43"/>
        <v>0</v>
      </c>
      <c r="BZ35" s="72">
        <f t="shared" si="43"/>
        <v>0</v>
      </c>
      <c r="CA35" s="72">
        <f t="shared" si="43"/>
        <v>0</v>
      </c>
      <c r="CB35" s="72">
        <f t="shared" si="43"/>
        <v>0</v>
      </c>
      <c r="CC35" s="72">
        <f t="shared" si="39"/>
        <v>0</v>
      </c>
      <c r="CD35" s="72">
        <f t="shared" si="39"/>
        <v>0</v>
      </c>
      <c r="CE35" s="72">
        <f t="shared" si="39"/>
        <v>31762.500000000007</v>
      </c>
      <c r="CF35" s="72">
        <f t="shared" si="39"/>
        <v>0</v>
      </c>
      <c r="CG35" s="72">
        <f t="shared" si="39"/>
        <v>0</v>
      </c>
      <c r="CH35" s="72">
        <f t="shared" si="39"/>
        <v>0</v>
      </c>
      <c r="CI35" s="72">
        <f t="shared" si="39"/>
        <v>0</v>
      </c>
      <c r="CJ35" s="72">
        <f t="shared" si="39"/>
        <v>2000</v>
      </c>
      <c r="CK35" s="72">
        <f t="shared" si="39"/>
        <v>0</v>
      </c>
      <c r="CL35" s="72">
        <f t="shared" si="39"/>
        <v>0</v>
      </c>
      <c r="CM35" s="72">
        <f t="shared" si="39"/>
        <v>0</v>
      </c>
      <c r="CN35" s="72">
        <f t="shared" si="39"/>
        <v>0</v>
      </c>
      <c r="CO35" s="72">
        <f t="shared" si="39"/>
        <v>0</v>
      </c>
      <c r="CP35" s="72">
        <f t="shared" si="39"/>
        <v>0</v>
      </c>
      <c r="CQ35" s="72">
        <f t="shared" si="39"/>
        <v>0</v>
      </c>
      <c r="CR35" s="72">
        <f t="shared" si="40"/>
        <v>0</v>
      </c>
      <c r="CS35" s="72">
        <f t="shared" si="40"/>
        <v>0</v>
      </c>
      <c r="CT35" s="72">
        <f t="shared" si="40"/>
        <v>0</v>
      </c>
      <c r="CU35" s="72">
        <f t="shared" si="40"/>
        <v>0</v>
      </c>
      <c r="CV35" s="72">
        <f t="shared" si="40"/>
        <v>0</v>
      </c>
      <c r="CW35" s="72">
        <f t="shared" si="40"/>
        <v>0</v>
      </c>
      <c r="CX35" s="72">
        <f t="shared" si="40"/>
        <v>0</v>
      </c>
      <c r="CY35" s="72">
        <f t="shared" si="40"/>
        <v>2000</v>
      </c>
      <c r="CZ35" s="72">
        <f t="shared" si="40"/>
        <v>0</v>
      </c>
      <c r="DA35" s="72">
        <f t="shared" si="40"/>
        <v>0</v>
      </c>
      <c r="DB35" s="72">
        <f t="shared" si="40"/>
        <v>0</v>
      </c>
      <c r="DC35" s="72">
        <f t="shared" si="40"/>
        <v>0</v>
      </c>
      <c r="DD35" s="72">
        <f t="shared" si="40"/>
        <v>0</v>
      </c>
      <c r="DE35" s="72">
        <f t="shared" si="40"/>
        <v>0</v>
      </c>
      <c r="DF35" s="72">
        <f t="shared" si="12"/>
        <v>0</v>
      </c>
      <c r="DG35" s="72">
        <f t="shared" si="12"/>
        <v>0</v>
      </c>
      <c r="DH35" s="72">
        <f t="shared" si="12"/>
        <v>0</v>
      </c>
      <c r="DI35" s="72">
        <f t="shared" si="12"/>
        <v>0</v>
      </c>
    </row>
    <row r="36" spans="3:113">
      <c r="C36" s="80" t="s">
        <v>179</v>
      </c>
      <c r="D36" s="78">
        <v>69240</v>
      </c>
      <c r="E36" s="79">
        <v>40</v>
      </c>
      <c r="F36" s="72">
        <f>D36*1.1</f>
        <v>76164</v>
      </c>
      <c r="G36" s="79">
        <v>15</v>
      </c>
      <c r="H36" s="80">
        <v>350</v>
      </c>
      <c r="I36" s="80">
        <f t="shared" si="13"/>
        <v>0</v>
      </c>
      <c r="J36" s="80">
        <f t="shared" si="14"/>
        <v>0</v>
      </c>
      <c r="K36" s="80">
        <f t="shared" si="15"/>
        <v>350</v>
      </c>
      <c r="L36" s="80">
        <f t="shared" si="16"/>
        <v>0</v>
      </c>
      <c r="M36" s="78">
        <f t="shared" si="17"/>
        <v>0</v>
      </c>
      <c r="N36" s="72">
        <f t="shared" si="41"/>
        <v>0</v>
      </c>
      <c r="O36" s="72">
        <f>IF((O$8)/$E36=ROUND((O$8)/$E36,0),$F36,0)+IF(O$8/$G36=ROUND(O$8/$G36,0),$H36,0)</f>
        <v>0</v>
      </c>
      <c r="P36" s="72">
        <f t="shared" si="41"/>
        <v>0</v>
      </c>
      <c r="Q36" s="72">
        <f t="shared" si="41"/>
        <v>0</v>
      </c>
      <c r="R36" s="72">
        <f t="shared" si="41"/>
        <v>0</v>
      </c>
      <c r="S36" s="72">
        <f t="shared" si="41"/>
        <v>0</v>
      </c>
      <c r="T36" s="72">
        <f t="shared" si="41"/>
        <v>0</v>
      </c>
      <c r="U36" s="72">
        <f t="shared" si="41"/>
        <v>0</v>
      </c>
      <c r="V36" s="72">
        <f t="shared" si="41"/>
        <v>0</v>
      </c>
      <c r="W36" s="72">
        <f t="shared" si="41"/>
        <v>0</v>
      </c>
      <c r="X36" s="72">
        <f t="shared" si="41"/>
        <v>0</v>
      </c>
      <c r="Y36" s="72">
        <f t="shared" si="41"/>
        <v>0</v>
      </c>
      <c r="Z36" s="72">
        <f t="shared" si="41"/>
        <v>0</v>
      </c>
      <c r="AA36" s="72">
        <f t="shared" si="41"/>
        <v>0</v>
      </c>
      <c r="AB36" s="72">
        <f t="shared" si="41"/>
        <v>350</v>
      </c>
      <c r="AC36" s="72">
        <f t="shared" si="41"/>
        <v>0</v>
      </c>
      <c r="AD36" s="72">
        <f t="shared" si="35"/>
        <v>0</v>
      </c>
      <c r="AE36" s="72">
        <f t="shared" si="35"/>
        <v>0</v>
      </c>
      <c r="AF36" s="72">
        <f t="shared" si="35"/>
        <v>0</v>
      </c>
      <c r="AG36" s="72">
        <f t="shared" si="36"/>
        <v>0</v>
      </c>
      <c r="AH36" s="72">
        <f t="shared" si="36"/>
        <v>0</v>
      </c>
      <c r="AI36" s="72">
        <f t="shared" si="36"/>
        <v>0</v>
      </c>
      <c r="AJ36" s="72">
        <f t="shared" si="36"/>
        <v>0</v>
      </c>
      <c r="AK36" s="72">
        <f t="shared" si="36"/>
        <v>0</v>
      </c>
      <c r="AL36" s="72">
        <f t="shared" si="36"/>
        <v>0</v>
      </c>
      <c r="AM36" s="72">
        <f t="shared" si="36"/>
        <v>0</v>
      </c>
      <c r="AN36" s="72">
        <f t="shared" si="36"/>
        <v>0</v>
      </c>
      <c r="AO36" s="72">
        <f t="shared" si="36"/>
        <v>0</v>
      </c>
      <c r="AP36" s="72">
        <f t="shared" si="36"/>
        <v>0</v>
      </c>
      <c r="AQ36" s="72">
        <f t="shared" si="36"/>
        <v>350</v>
      </c>
      <c r="AR36" s="72">
        <f t="shared" si="36"/>
        <v>0</v>
      </c>
      <c r="AS36" s="72">
        <f t="shared" si="36"/>
        <v>0</v>
      </c>
      <c r="AT36" s="72">
        <f t="shared" si="36"/>
        <v>0</v>
      </c>
      <c r="AU36" s="72">
        <f t="shared" si="36"/>
        <v>0</v>
      </c>
      <c r="AV36" s="72">
        <f t="shared" si="36"/>
        <v>0</v>
      </c>
      <c r="AW36" s="72">
        <f t="shared" si="42"/>
        <v>0</v>
      </c>
      <c r="AX36" s="72">
        <f t="shared" si="42"/>
        <v>0</v>
      </c>
      <c r="AY36" s="72">
        <f t="shared" si="42"/>
        <v>0</v>
      </c>
      <c r="AZ36" s="72">
        <f t="shared" si="42"/>
        <v>0</v>
      </c>
      <c r="BA36" s="72">
        <f t="shared" si="42"/>
        <v>76164</v>
      </c>
      <c r="BB36" s="72">
        <f t="shared" si="42"/>
        <v>0</v>
      </c>
      <c r="BC36" s="72">
        <f t="shared" si="42"/>
        <v>0</v>
      </c>
      <c r="BD36" s="72">
        <f t="shared" si="42"/>
        <v>0</v>
      </c>
      <c r="BE36" s="72">
        <f t="shared" si="42"/>
        <v>0</v>
      </c>
      <c r="BF36" s="72">
        <f t="shared" si="42"/>
        <v>350</v>
      </c>
      <c r="BG36" s="72">
        <f t="shared" si="42"/>
        <v>0</v>
      </c>
      <c r="BH36" s="72">
        <f t="shared" si="42"/>
        <v>0</v>
      </c>
      <c r="BI36" s="72">
        <f t="shared" si="42"/>
        <v>0</v>
      </c>
      <c r="BJ36" s="72">
        <f t="shared" si="42"/>
        <v>0</v>
      </c>
      <c r="BK36" s="72">
        <f t="shared" si="42"/>
        <v>0</v>
      </c>
      <c r="BL36" s="72">
        <f t="shared" si="42"/>
        <v>0</v>
      </c>
      <c r="BM36" s="72">
        <f t="shared" si="43"/>
        <v>0</v>
      </c>
      <c r="BN36" s="72">
        <f t="shared" si="43"/>
        <v>0</v>
      </c>
      <c r="BO36" s="72">
        <f t="shared" si="43"/>
        <v>0</v>
      </c>
      <c r="BP36" s="72">
        <f t="shared" si="43"/>
        <v>0</v>
      </c>
      <c r="BQ36" s="72">
        <f t="shared" si="43"/>
        <v>0</v>
      </c>
      <c r="BR36" s="72">
        <f t="shared" si="43"/>
        <v>0</v>
      </c>
      <c r="BS36" s="72">
        <f t="shared" si="43"/>
        <v>0</v>
      </c>
      <c r="BT36" s="72">
        <f t="shared" si="43"/>
        <v>0</v>
      </c>
      <c r="BU36" s="72">
        <f t="shared" si="43"/>
        <v>350</v>
      </c>
      <c r="BV36" s="72">
        <f t="shared" si="43"/>
        <v>0</v>
      </c>
      <c r="BW36" s="72">
        <f t="shared" si="43"/>
        <v>0</v>
      </c>
      <c r="BX36" s="72">
        <f t="shared" si="43"/>
        <v>0</v>
      </c>
      <c r="BY36" s="72">
        <f t="shared" si="43"/>
        <v>0</v>
      </c>
      <c r="BZ36" s="72">
        <f t="shared" si="43"/>
        <v>0</v>
      </c>
      <c r="CA36" s="72">
        <f t="shared" si="43"/>
        <v>0</v>
      </c>
      <c r="CB36" s="72">
        <f t="shared" si="43"/>
        <v>0</v>
      </c>
      <c r="CC36" s="72">
        <f t="shared" si="39"/>
        <v>0</v>
      </c>
      <c r="CD36" s="72">
        <f t="shared" si="39"/>
        <v>0</v>
      </c>
      <c r="CE36" s="72">
        <f t="shared" si="39"/>
        <v>0</v>
      </c>
      <c r="CF36" s="72">
        <f t="shared" si="39"/>
        <v>0</v>
      </c>
      <c r="CG36" s="72">
        <f t="shared" si="39"/>
        <v>0</v>
      </c>
      <c r="CH36" s="72">
        <f t="shared" si="39"/>
        <v>0</v>
      </c>
      <c r="CI36" s="72">
        <f t="shared" si="39"/>
        <v>0</v>
      </c>
      <c r="CJ36" s="72">
        <f t="shared" si="39"/>
        <v>350</v>
      </c>
      <c r="CK36" s="72">
        <f t="shared" si="39"/>
        <v>0</v>
      </c>
      <c r="CL36" s="72">
        <f t="shared" si="39"/>
        <v>0</v>
      </c>
      <c r="CM36" s="72">
        <f t="shared" si="39"/>
        <v>0</v>
      </c>
      <c r="CN36" s="72">
        <f t="shared" si="39"/>
        <v>0</v>
      </c>
      <c r="CO36" s="72">
        <f t="shared" si="39"/>
        <v>76164</v>
      </c>
      <c r="CP36" s="72">
        <f t="shared" si="39"/>
        <v>0</v>
      </c>
      <c r="CQ36" s="72">
        <f t="shared" si="39"/>
        <v>0</v>
      </c>
      <c r="CR36" s="72">
        <f t="shared" si="40"/>
        <v>0</v>
      </c>
      <c r="CS36" s="72">
        <f t="shared" si="40"/>
        <v>0</v>
      </c>
      <c r="CT36" s="72">
        <f t="shared" si="40"/>
        <v>0</v>
      </c>
      <c r="CU36" s="72">
        <f t="shared" si="40"/>
        <v>0</v>
      </c>
      <c r="CV36" s="72">
        <f t="shared" si="40"/>
        <v>0</v>
      </c>
      <c r="CW36" s="72">
        <f t="shared" si="40"/>
        <v>0</v>
      </c>
      <c r="CX36" s="72">
        <f t="shared" si="40"/>
        <v>0</v>
      </c>
      <c r="CY36" s="72">
        <f t="shared" si="40"/>
        <v>350</v>
      </c>
      <c r="CZ36" s="72">
        <f t="shared" si="40"/>
        <v>0</v>
      </c>
      <c r="DA36" s="72">
        <f t="shared" si="40"/>
        <v>0</v>
      </c>
      <c r="DB36" s="72">
        <f t="shared" si="40"/>
        <v>0</v>
      </c>
      <c r="DC36" s="72">
        <f t="shared" si="40"/>
        <v>0</v>
      </c>
      <c r="DD36" s="72">
        <f t="shared" si="40"/>
        <v>0</v>
      </c>
      <c r="DE36" s="72">
        <f t="shared" si="40"/>
        <v>0</v>
      </c>
      <c r="DF36" s="72">
        <f t="shared" si="12"/>
        <v>0</v>
      </c>
      <c r="DG36" s="72">
        <f t="shared" si="12"/>
        <v>0</v>
      </c>
      <c r="DH36" s="72">
        <f t="shared" si="12"/>
        <v>0</v>
      </c>
      <c r="DI36" s="72">
        <f t="shared" si="12"/>
        <v>0</v>
      </c>
    </row>
    <row r="37" spans="3:113">
      <c r="C37" s="80" t="s">
        <v>180</v>
      </c>
      <c r="D37" s="78">
        <v>110784</v>
      </c>
      <c r="E37" s="79">
        <v>30</v>
      </c>
      <c r="F37" s="72">
        <f>D37*1.1</f>
        <v>121862.40000000001</v>
      </c>
      <c r="G37" s="79">
        <v>5</v>
      </c>
      <c r="H37" s="80">
        <v>16000</v>
      </c>
      <c r="I37" s="80">
        <f t="shared" si="13"/>
        <v>16000</v>
      </c>
      <c r="J37" s="80">
        <f t="shared" si="14"/>
        <v>16000</v>
      </c>
      <c r="K37" s="80">
        <f t="shared" si="15"/>
        <v>16000</v>
      </c>
      <c r="L37" s="80">
        <f t="shared" si="16"/>
        <v>16000</v>
      </c>
      <c r="M37" s="78">
        <f t="shared" si="17"/>
        <v>16000</v>
      </c>
      <c r="N37" s="72">
        <f t="shared" si="41"/>
        <v>0</v>
      </c>
      <c r="O37" s="72">
        <f>IF((O$8)/$E37=ROUND((O$8)/$E37,0),$F37,0)+IF(O$8/$G37=ROUND(O$8/$G37,0),$H37,0)</f>
        <v>0</v>
      </c>
      <c r="P37" s="72">
        <f>IF((P$8)/$E37=ROUND((P$8)/$E37,0),$F37,0)+IF(P$8/$G37=ROUND(P$8/$G37,0),$H37,0)</f>
        <v>0</v>
      </c>
      <c r="Q37" s="72">
        <f>IF((Q$8)/$E37=ROUND((Q$8)/$E37,0),$F37,0)+IF(Q$8/$G37=ROUND(Q$8/$G37,0),$H37,0)</f>
        <v>0</v>
      </c>
      <c r="R37" s="72">
        <f t="shared" si="41"/>
        <v>16000</v>
      </c>
      <c r="S37" s="72">
        <f t="shared" si="41"/>
        <v>0</v>
      </c>
      <c r="T37" s="72">
        <f t="shared" si="41"/>
        <v>0</v>
      </c>
      <c r="U37" s="72">
        <f t="shared" si="41"/>
        <v>0</v>
      </c>
      <c r="V37" s="72">
        <f t="shared" si="41"/>
        <v>0</v>
      </c>
      <c r="W37" s="72">
        <f t="shared" si="41"/>
        <v>16000</v>
      </c>
      <c r="X37" s="72">
        <f t="shared" si="41"/>
        <v>0</v>
      </c>
      <c r="Y37" s="72">
        <f t="shared" si="41"/>
        <v>0</v>
      </c>
      <c r="Z37" s="72">
        <f t="shared" si="41"/>
        <v>0</v>
      </c>
      <c r="AA37" s="72">
        <f t="shared" si="41"/>
        <v>0</v>
      </c>
      <c r="AB37" s="72">
        <f t="shared" si="41"/>
        <v>16000</v>
      </c>
      <c r="AC37" s="72">
        <f t="shared" si="41"/>
        <v>0</v>
      </c>
      <c r="AD37" s="72">
        <f t="shared" si="35"/>
        <v>0</v>
      </c>
      <c r="AE37" s="72">
        <f t="shared" si="35"/>
        <v>0</v>
      </c>
      <c r="AF37" s="72">
        <f t="shared" si="35"/>
        <v>0</v>
      </c>
      <c r="AG37" s="72">
        <f t="shared" si="36"/>
        <v>16000</v>
      </c>
      <c r="AH37" s="72">
        <f t="shared" si="36"/>
        <v>0</v>
      </c>
      <c r="AI37" s="72">
        <f t="shared" si="36"/>
        <v>0</v>
      </c>
      <c r="AJ37" s="72">
        <f t="shared" si="36"/>
        <v>0</v>
      </c>
      <c r="AK37" s="72">
        <f t="shared" si="36"/>
        <v>0</v>
      </c>
      <c r="AL37" s="72">
        <f t="shared" si="36"/>
        <v>16000</v>
      </c>
      <c r="AM37" s="72">
        <f t="shared" si="36"/>
        <v>0</v>
      </c>
      <c r="AN37" s="72">
        <f t="shared" si="36"/>
        <v>0</v>
      </c>
      <c r="AO37" s="72">
        <f t="shared" si="36"/>
        <v>0</v>
      </c>
      <c r="AP37" s="72">
        <f t="shared" si="36"/>
        <v>0</v>
      </c>
      <c r="AQ37" s="72">
        <f t="shared" si="36"/>
        <v>137862.40000000002</v>
      </c>
      <c r="AR37" s="72">
        <f t="shared" si="36"/>
        <v>0</v>
      </c>
      <c r="AS37" s="72">
        <f t="shared" si="36"/>
        <v>0</v>
      </c>
      <c r="AT37" s="72">
        <f t="shared" si="36"/>
        <v>0</v>
      </c>
      <c r="AU37" s="72">
        <f t="shared" si="36"/>
        <v>0</v>
      </c>
      <c r="AV37" s="72">
        <f t="shared" si="36"/>
        <v>16000</v>
      </c>
      <c r="AW37" s="72">
        <f t="shared" si="42"/>
        <v>0</v>
      </c>
      <c r="AX37" s="72">
        <f t="shared" si="42"/>
        <v>0</v>
      </c>
      <c r="AY37" s="72">
        <f t="shared" si="42"/>
        <v>0</v>
      </c>
      <c r="AZ37" s="72">
        <f t="shared" si="42"/>
        <v>0</v>
      </c>
      <c r="BA37" s="72">
        <f t="shared" si="42"/>
        <v>16000</v>
      </c>
      <c r="BB37" s="72">
        <f t="shared" si="42"/>
        <v>0</v>
      </c>
      <c r="BC37" s="72">
        <f t="shared" si="42"/>
        <v>0</v>
      </c>
      <c r="BD37" s="72">
        <f t="shared" si="42"/>
        <v>0</v>
      </c>
      <c r="BE37" s="72">
        <f t="shared" si="42"/>
        <v>0</v>
      </c>
      <c r="BF37" s="72">
        <f t="shared" si="42"/>
        <v>16000</v>
      </c>
      <c r="BG37" s="72">
        <f t="shared" si="42"/>
        <v>0</v>
      </c>
      <c r="BH37" s="72">
        <f t="shared" si="42"/>
        <v>0</v>
      </c>
      <c r="BI37" s="72">
        <f t="shared" si="42"/>
        <v>0</v>
      </c>
      <c r="BJ37" s="72">
        <f t="shared" si="42"/>
        <v>0</v>
      </c>
      <c r="BK37" s="72">
        <f t="shared" si="42"/>
        <v>16000</v>
      </c>
      <c r="BL37" s="72">
        <f t="shared" si="42"/>
        <v>0</v>
      </c>
      <c r="BM37" s="72">
        <f t="shared" si="43"/>
        <v>0</v>
      </c>
      <c r="BN37" s="72">
        <f t="shared" si="43"/>
        <v>0</v>
      </c>
      <c r="BO37" s="72">
        <f t="shared" si="43"/>
        <v>0</v>
      </c>
      <c r="BP37" s="72">
        <f t="shared" si="43"/>
        <v>16000</v>
      </c>
      <c r="BQ37" s="72">
        <f t="shared" si="43"/>
        <v>0</v>
      </c>
      <c r="BR37" s="72">
        <f t="shared" si="43"/>
        <v>0</v>
      </c>
      <c r="BS37" s="72">
        <f t="shared" si="43"/>
        <v>0</v>
      </c>
      <c r="BT37" s="72">
        <f t="shared" si="43"/>
        <v>0</v>
      </c>
      <c r="BU37" s="72">
        <f t="shared" si="43"/>
        <v>137862.40000000002</v>
      </c>
      <c r="BV37" s="72">
        <f t="shared" si="43"/>
        <v>0</v>
      </c>
      <c r="BW37" s="72">
        <f t="shared" si="43"/>
        <v>0</v>
      </c>
      <c r="BX37" s="72">
        <f t="shared" si="43"/>
        <v>0</v>
      </c>
      <c r="BY37" s="72">
        <f t="shared" si="43"/>
        <v>0</v>
      </c>
      <c r="BZ37" s="72">
        <f t="shared" si="43"/>
        <v>16000</v>
      </c>
      <c r="CA37" s="72">
        <f t="shared" si="43"/>
        <v>0</v>
      </c>
      <c r="CB37" s="72">
        <f t="shared" si="43"/>
        <v>0</v>
      </c>
      <c r="CC37" s="72">
        <f t="shared" si="39"/>
        <v>0</v>
      </c>
      <c r="CD37" s="72">
        <f t="shared" si="39"/>
        <v>0</v>
      </c>
      <c r="CE37" s="72">
        <f t="shared" si="39"/>
        <v>16000</v>
      </c>
      <c r="CF37" s="72">
        <f t="shared" si="39"/>
        <v>0</v>
      </c>
      <c r="CG37" s="72">
        <f t="shared" si="39"/>
        <v>0</v>
      </c>
      <c r="CH37" s="72">
        <f t="shared" si="39"/>
        <v>0</v>
      </c>
      <c r="CI37" s="72">
        <f t="shared" si="39"/>
        <v>0</v>
      </c>
      <c r="CJ37" s="72">
        <f t="shared" si="39"/>
        <v>16000</v>
      </c>
      <c r="CK37" s="72">
        <f t="shared" si="39"/>
        <v>0</v>
      </c>
      <c r="CL37" s="72">
        <f t="shared" si="39"/>
        <v>0</v>
      </c>
      <c r="CM37" s="72">
        <f t="shared" si="39"/>
        <v>0</v>
      </c>
      <c r="CN37" s="72">
        <f t="shared" si="39"/>
        <v>0</v>
      </c>
      <c r="CO37" s="72">
        <f t="shared" si="39"/>
        <v>16000</v>
      </c>
      <c r="CP37" s="72">
        <f t="shared" si="39"/>
        <v>0</v>
      </c>
      <c r="CQ37" s="72">
        <f t="shared" si="39"/>
        <v>0</v>
      </c>
      <c r="CR37" s="72">
        <f t="shared" si="40"/>
        <v>0</v>
      </c>
      <c r="CS37" s="72">
        <f t="shared" si="40"/>
        <v>0</v>
      </c>
      <c r="CT37" s="72">
        <f t="shared" si="40"/>
        <v>16000</v>
      </c>
      <c r="CU37" s="72">
        <f t="shared" si="40"/>
        <v>0</v>
      </c>
      <c r="CV37" s="72">
        <f t="shared" si="40"/>
        <v>0</v>
      </c>
      <c r="CW37" s="72">
        <f t="shared" si="40"/>
        <v>0</v>
      </c>
      <c r="CX37" s="72">
        <f t="shared" si="40"/>
        <v>0</v>
      </c>
      <c r="CY37" s="72">
        <f t="shared" si="40"/>
        <v>137862.40000000002</v>
      </c>
      <c r="CZ37" s="72">
        <f t="shared" si="40"/>
        <v>0</v>
      </c>
      <c r="DA37" s="72">
        <f t="shared" si="40"/>
        <v>0</v>
      </c>
      <c r="DB37" s="72">
        <f t="shared" si="40"/>
        <v>0</v>
      </c>
      <c r="DC37" s="72">
        <f t="shared" si="40"/>
        <v>0</v>
      </c>
      <c r="DD37" s="72">
        <f t="shared" si="40"/>
        <v>16000</v>
      </c>
      <c r="DE37" s="72">
        <f t="shared" si="40"/>
        <v>0</v>
      </c>
      <c r="DF37" s="72">
        <f t="shared" si="12"/>
        <v>0</v>
      </c>
      <c r="DG37" s="72">
        <f t="shared" si="12"/>
        <v>0</v>
      </c>
      <c r="DH37" s="72">
        <f t="shared" si="12"/>
        <v>0</v>
      </c>
      <c r="DI37" s="72">
        <f t="shared" si="12"/>
        <v>16000</v>
      </c>
    </row>
    <row r="38" spans="3:113">
      <c r="C38" s="80" t="s">
        <v>181</v>
      </c>
      <c r="D38" s="78">
        <v>15000</v>
      </c>
      <c r="E38" s="79">
        <v>12</v>
      </c>
      <c r="F38" s="72">
        <f>D38</f>
        <v>15000</v>
      </c>
      <c r="G38" s="79">
        <v>2</v>
      </c>
      <c r="H38" s="80">
        <v>1000</v>
      </c>
      <c r="I38" s="80">
        <f t="shared" si="13"/>
        <v>2000</v>
      </c>
      <c r="J38" s="80">
        <f t="shared" si="14"/>
        <v>3000</v>
      </c>
      <c r="K38" s="80">
        <f t="shared" si="15"/>
        <v>17000</v>
      </c>
      <c r="L38" s="80">
        <f t="shared" si="16"/>
        <v>3000</v>
      </c>
      <c r="M38" s="78">
        <f t="shared" si="17"/>
        <v>17000</v>
      </c>
      <c r="N38" s="72">
        <f t="shared" si="41"/>
        <v>0</v>
      </c>
      <c r="O38" s="72">
        <f t="shared" si="41"/>
        <v>1000</v>
      </c>
      <c r="P38" s="72">
        <f t="shared" si="41"/>
        <v>0</v>
      </c>
      <c r="Q38" s="72">
        <f t="shared" si="41"/>
        <v>1000</v>
      </c>
      <c r="R38" s="72">
        <f t="shared" si="41"/>
        <v>0</v>
      </c>
      <c r="S38" s="72">
        <f t="shared" si="41"/>
        <v>1000</v>
      </c>
      <c r="T38" s="72">
        <f t="shared" si="41"/>
        <v>0</v>
      </c>
      <c r="U38" s="72">
        <f t="shared" si="41"/>
        <v>1000</v>
      </c>
      <c r="V38" s="72">
        <f t="shared" si="41"/>
        <v>0</v>
      </c>
      <c r="W38" s="72">
        <f t="shared" si="41"/>
        <v>1000</v>
      </c>
      <c r="X38" s="72">
        <f t="shared" si="41"/>
        <v>0</v>
      </c>
      <c r="Y38" s="72">
        <f t="shared" si="41"/>
        <v>16000</v>
      </c>
      <c r="Z38" s="72">
        <f t="shared" si="41"/>
        <v>0</v>
      </c>
      <c r="AA38" s="72">
        <f t="shared" si="41"/>
        <v>1000</v>
      </c>
      <c r="AB38" s="72">
        <f t="shared" si="41"/>
        <v>0</v>
      </c>
      <c r="AC38" s="72">
        <f t="shared" si="41"/>
        <v>1000</v>
      </c>
      <c r="AD38" s="72">
        <f t="shared" si="35"/>
        <v>0</v>
      </c>
      <c r="AE38" s="72">
        <f t="shared" si="35"/>
        <v>1000</v>
      </c>
      <c r="AF38" s="72">
        <f t="shared" si="35"/>
        <v>0</v>
      </c>
      <c r="AG38" s="72">
        <f t="shared" si="36"/>
        <v>1000</v>
      </c>
      <c r="AH38" s="72">
        <f t="shared" si="36"/>
        <v>0</v>
      </c>
      <c r="AI38" s="72">
        <f t="shared" si="36"/>
        <v>1000</v>
      </c>
      <c r="AJ38" s="72">
        <f t="shared" si="36"/>
        <v>0</v>
      </c>
      <c r="AK38" s="72">
        <f t="shared" si="36"/>
        <v>16000</v>
      </c>
      <c r="AL38" s="72">
        <f t="shared" si="36"/>
        <v>0</v>
      </c>
      <c r="AM38" s="72">
        <f t="shared" si="36"/>
        <v>1000</v>
      </c>
      <c r="AN38" s="72">
        <f t="shared" si="36"/>
        <v>0</v>
      </c>
      <c r="AO38" s="72">
        <f t="shared" si="36"/>
        <v>1000</v>
      </c>
      <c r="AP38" s="72">
        <f t="shared" si="36"/>
        <v>0</v>
      </c>
      <c r="AQ38" s="72">
        <f t="shared" si="36"/>
        <v>1000</v>
      </c>
      <c r="AR38" s="72">
        <f t="shared" si="36"/>
        <v>0</v>
      </c>
      <c r="AS38" s="72">
        <f t="shared" si="36"/>
        <v>1000</v>
      </c>
      <c r="AT38" s="72">
        <f t="shared" si="36"/>
        <v>0</v>
      </c>
      <c r="AU38" s="72">
        <f t="shared" si="36"/>
        <v>1000</v>
      </c>
      <c r="AV38" s="72">
        <f t="shared" si="36"/>
        <v>0</v>
      </c>
      <c r="AW38" s="72">
        <f t="shared" si="42"/>
        <v>16000</v>
      </c>
      <c r="AX38" s="72">
        <f t="shared" si="42"/>
        <v>0</v>
      </c>
      <c r="AY38" s="72">
        <f t="shared" si="42"/>
        <v>1000</v>
      </c>
      <c r="AZ38" s="72">
        <f t="shared" si="42"/>
        <v>0</v>
      </c>
      <c r="BA38" s="72">
        <f t="shared" si="42"/>
        <v>1000</v>
      </c>
      <c r="BB38" s="72">
        <f t="shared" si="42"/>
        <v>0</v>
      </c>
      <c r="BC38" s="72">
        <f t="shared" si="42"/>
        <v>1000</v>
      </c>
      <c r="BD38" s="72">
        <f t="shared" si="42"/>
        <v>0</v>
      </c>
      <c r="BE38" s="72">
        <f t="shared" si="42"/>
        <v>1000</v>
      </c>
      <c r="BF38" s="72">
        <f t="shared" si="42"/>
        <v>0</v>
      </c>
      <c r="BG38" s="72">
        <f t="shared" si="42"/>
        <v>1000</v>
      </c>
      <c r="BH38" s="72">
        <f t="shared" si="42"/>
        <v>0</v>
      </c>
      <c r="BI38" s="72">
        <f t="shared" si="42"/>
        <v>16000</v>
      </c>
      <c r="BJ38" s="72">
        <f t="shared" si="42"/>
        <v>0</v>
      </c>
      <c r="BK38" s="72">
        <f t="shared" si="42"/>
        <v>1000</v>
      </c>
      <c r="BL38" s="72">
        <f t="shared" si="42"/>
        <v>0</v>
      </c>
      <c r="BM38" s="72">
        <f t="shared" si="43"/>
        <v>1000</v>
      </c>
      <c r="BN38" s="72">
        <f t="shared" si="43"/>
        <v>0</v>
      </c>
      <c r="BO38" s="72">
        <f t="shared" si="43"/>
        <v>1000</v>
      </c>
      <c r="BP38" s="72">
        <f t="shared" si="43"/>
        <v>0</v>
      </c>
      <c r="BQ38" s="72">
        <f t="shared" si="43"/>
        <v>1000</v>
      </c>
      <c r="BR38" s="72">
        <f t="shared" si="43"/>
        <v>0</v>
      </c>
      <c r="BS38" s="72">
        <f t="shared" si="43"/>
        <v>1000</v>
      </c>
      <c r="BT38" s="72">
        <f t="shared" si="43"/>
        <v>0</v>
      </c>
      <c r="BU38" s="72">
        <f t="shared" si="43"/>
        <v>16000</v>
      </c>
      <c r="BV38" s="72">
        <f t="shared" si="43"/>
        <v>0</v>
      </c>
      <c r="BW38" s="72">
        <f t="shared" si="43"/>
        <v>1000</v>
      </c>
      <c r="BX38" s="72">
        <f t="shared" si="43"/>
        <v>0</v>
      </c>
      <c r="BY38" s="72">
        <f t="shared" si="43"/>
        <v>1000</v>
      </c>
      <c r="BZ38" s="72">
        <f t="shared" si="43"/>
        <v>0</v>
      </c>
      <c r="CA38" s="72">
        <f t="shared" si="43"/>
        <v>1000</v>
      </c>
      <c r="CB38" s="72">
        <f t="shared" si="43"/>
        <v>0</v>
      </c>
      <c r="CC38" s="72">
        <f t="shared" si="39"/>
        <v>1000</v>
      </c>
      <c r="CD38" s="72">
        <f t="shared" si="39"/>
        <v>0</v>
      </c>
      <c r="CE38" s="72">
        <f t="shared" si="39"/>
        <v>1000</v>
      </c>
      <c r="CF38" s="72">
        <f t="shared" si="39"/>
        <v>0</v>
      </c>
      <c r="CG38" s="72">
        <f t="shared" si="39"/>
        <v>16000</v>
      </c>
      <c r="CH38" s="72">
        <f t="shared" si="39"/>
        <v>0</v>
      </c>
      <c r="CI38" s="72">
        <f t="shared" si="39"/>
        <v>1000</v>
      </c>
      <c r="CJ38" s="72">
        <f t="shared" si="39"/>
        <v>0</v>
      </c>
      <c r="CK38" s="72">
        <f t="shared" si="39"/>
        <v>1000</v>
      </c>
      <c r="CL38" s="72">
        <f t="shared" si="39"/>
        <v>0</v>
      </c>
      <c r="CM38" s="72">
        <f t="shared" si="39"/>
        <v>1000</v>
      </c>
      <c r="CN38" s="72">
        <f t="shared" si="39"/>
        <v>0</v>
      </c>
      <c r="CO38" s="72">
        <f t="shared" si="39"/>
        <v>1000</v>
      </c>
      <c r="CP38" s="72">
        <f t="shared" si="39"/>
        <v>0</v>
      </c>
      <c r="CQ38" s="72">
        <f t="shared" si="39"/>
        <v>1000</v>
      </c>
      <c r="CR38" s="72">
        <f t="shared" si="40"/>
        <v>0</v>
      </c>
      <c r="CS38" s="72">
        <f t="shared" si="40"/>
        <v>16000</v>
      </c>
      <c r="CT38" s="72">
        <f t="shared" si="40"/>
        <v>0</v>
      </c>
      <c r="CU38" s="72">
        <f t="shared" si="40"/>
        <v>1000</v>
      </c>
      <c r="CV38" s="72">
        <f t="shared" si="40"/>
        <v>0</v>
      </c>
      <c r="CW38" s="72">
        <f t="shared" si="40"/>
        <v>1000</v>
      </c>
      <c r="CX38" s="72">
        <f t="shared" si="40"/>
        <v>0</v>
      </c>
      <c r="CY38" s="72">
        <f t="shared" si="40"/>
        <v>1000</v>
      </c>
      <c r="CZ38" s="72">
        <f t="shared" si="40"/>
        <v>0</v>
      </c>
      <c r="DA38" s="72">
        <f t="shared" si="40"/>
        <v>1000</v>
      </c>
      <c r="DB38" s="72">
        <f t="shared" si="40"/>
        <v>0</v>
      </c>
      <c r="DC38" s="72">
        <f t="shared" si="40"/>
        <v>1000</v>
      </c>
      <c r="DD38" s="72">
        <f t="shared" si="40"/>
        <v>0</v>
      </c>
      <c r="DE38" s="72">
        <f t="shared" si="40"/>
        <v>16000</v>
      </c>
      <c r="DF38" s="72">
        <f t="shared" si="12"/>
        <v>0</v>
      </c>
      <c r="DG38" s="72">
        <f t="shared" si="12"/>
        <v>1000</v>
      </c>
      <c r="DH38" s="72">
        <f t="shared" si="12"/>
        <v>0</v>
      </c>
      <c r="DI38" s="72">
        <f t="shared" si="12"/>
        <v>1000</v>
      </c>
    </row>
    <row r="39" spans="3:113">
      <c r="C39" s="80" t="s">
        <v>182</v>
      </c>
      <c r="D39" s="78">
        <v>15000</v>
      </c>
      <c r="E39" s="79">
        <v>12</v>
      </c>
      <c r="F39" s="72">
        <f t="shared" ref="F39:F40" si="44">D39*1.1</f>
        <v>16500</v>
      </c>
      <c r="G39" s="79">
        <v>2</v>
      </c>
      <c r="H39" s="80">
        <v>750</v>
      </c>
      <c r="I39" s="80">
        <f t="shared" si="13"/>
        <v>1500</v>
      </c>
      <c r="J39" s="80">
        <f t="shared" si="14"/>
        <v>2250</v>
      </c>
      <c r="K39" s="80">
        <f t="shared" si="15"/>
        <v>18000</v>
      </c>
      <c r="L39" s="80">
        <f t="shared" si="16"/>
        <v>2250</v>
      </c>
      <c r="M39" s="78">
        <f t="shared" si="17"/>
        <v>18000</v>
      </c>
      <c r="N39" s="72">
        <f t="shared" si="41"/>
        <v>0</v>
      </c>
      <c r="O39" s="72">
        <f t="shared" si="41"/>
        <v>750</v>
      </c>
      <c r="P39" s="72">
        <f t="shared" si="41"/>
        <v>0</v>
      </c>
      <c r="Q39" s="72">
        <f t="shared" si="41"/>
        <v>750</v>
      </c>
      <c r="R39" s="72">
        <f t="shared" si="41"/>
        <v>0</v>
      </c>
      <c r="S39" s="72">
        <f t="shared" si="41"/>
        <v>750</v>
      </c>
      <c r="T39" s="72">
        <f t="shared" si="41"/>
        <v>0</v>
      </c>
      <c r="U39" s="72">
        <f t="shared" si="41"/>
        <v>750</v>
      </c>
      <c r="V39" s="72">
        <f t="shared" si="41"/>
        <v>0</v>
      </c>
      <c r="W39" s="72">
        <f t="shared" si="41"/>
        <v>750</v>
      </c>
      <c r="X39" s="72">
        <f t="shared" si="41"/>
        <v>0</v>
      </c>
      <c r="Y39" s="72">
        <f t="shared" si="41"/>
        <v>17250</v>
      </c>
      <c r="Z39" s="72">
        <f t="shared" si="41"/>
        <v>0</v>
      </c>
      <c r="AA39" s="72">
        <f t="shared" si="41"/>
        <v>750</v>
      </c>
      <c r="AB39" s="72">
        <f t="shared" si="41"/>
        <v>0</v>
      </c>
      <c r="AC39" s="72">
        <f t="shared" si="41"/>
        <v>750</v>
      </c>
      <c r="AD39" s="72">
        <f t="shared" si="35"/>
        <v>0</v>
      </c>
      <c r="AE39" s="72">
        <f t="shared" si="35"/>
        <v>750</v>
      </c>
      <c r="AF39" s="72">
        <f t="shared" si="35"/>
        <v>0</v>
      </c>
      <c r="AG39" s="72">
        <f t="shared" si="36"/>
        <v>750</v>
      </c>
      <c r="AH39" s="72">
        <f t="shared" si="36"/>
        <v>0</v>
      </c>
      <c r="AI39" s="72">
        <f t="shared" si="36"/>
        <v>750</v>
      </c>
      <c r="AJ39" s="72">
        <f t="shared" si="36"/>
        <v>0</v>
      </c>
      <c r="AK39" s="72">
        <f t="shared" si="36"/>
        <v>17250</v>
      </c>
      <c r="AL39" s="72">
        <f t="shared" si="36"/>
        <v>0</v>
      </c>
      <c r="AM39" s="72">
        <f t="shared" si="36"/>
        <v>750</v>
      </c>
      <c r="AN39" s="72">
        <f t="shared" si="36"/>
        <v>0</v>
      </c>
      <c r="AO39" s="72">
        <f t="shared" si="36"/>
        <v>750</v>
      </c>
      <c r="AP39" s="72">
        <f t="shared" si="36"/>
        <v>0</v>
      </c>
      <c r="AQ39" s="72">
        <f t="shared" si="36"/>
        <v>750</v>
      </c>
      <c r="AR39" s="72">
        <f t="shared" si="36"/>
        <v>0</v>
      </c>
      <c r="AS39" s="72">
        <f t="shared" si="36"/>
        <v>750</v>
      </c>
      <c r="AT39" s="72">
        <f t="shared" si="36"/>
        <v>0</v>
      </c>
      <c r="AU39" s="72">
        <f t="shared" si="36"/>
        <v>750</v>
      </c>
      <c r="AV39" s="72">
        <f t="shared" si="36"/>
        <v>0</v>
      </c>
      <c r="AW39" s="72">
        <f t="shared" si="42"/>
        <v>17250</v>
      </c>
      <c r="AX39" s="72">
        <f t="shared" si="42"/>
        <v>0</v>
      </c>
      <c r="AY39" s="72">
        <f t="shared" si="42"/>
        <v>750</v>
      </c>
      <c r="AZ39" s="72">
        <f t="shared" si="42"/>
        <v>0</v>
      </c>
      <c r="BA39" s="72">
        <f t="shared" si="42"/>
        <v>750</v>
      </c>
      <c r="BB39" s="72">
        <f t="shared" si="42"/>
        <v>0</v>
      </c>
      <c r="BC39" s="72">
        <f t="shared" si="42"/>
        <v>750</v>
      </c>
      <c r="BD39" s="72">
        <f t="shared" si="42"/>
        <v>0</v>
      </c>
      <c r="BE39" s="72">
        <f t="shared" si="42"/>
        <v>750</v>
      </c>
      <c r="BF39" s="72">
        <f t="shared" si="42"/>
        <v>0</v>
      </c>
      <c r="BG39" s="72">
        <f t="shared" si="42"/>
        <v>750</v>
      </c>
      <c r="BH39" s="72">
        <f t="shared" si="42"/>
        <v>0</v>
      </c>
      <c r="BI39" s="72">
        <f t="shared" si="42"/>
        <v>17250</v>
      </c>
      <c r="BJ39" s="72">
        <f t="shared" si="42"/>
        <v>0</v>
      </c>
      <c r="BK39" s="72">
        <f t="shared" si="42"/>
        <v>750</v>
      </c>
      <c r="BL39" s="72">
        <f t="shared" si="42"/>
        <v>0</v>
      </c>
      <c r="BM39" s="72">
        <f t="shared" si="43"/>
        <v>750</v>
      </c>
      <c r="BN39" s="72">
        <f t="shared" si="43"/>
        <v>0</v>
      </c>
      <c r="BO39" s="72">
        <f t="shared" si="43"/>
        <v>750</v>
      </c>
      <c r="BP39" s="72">
        <f t="shared" si="43"/>
        <v>0</v>
      </c>
      <c r="BQ39" s="72">
        <f t="shared" si="43"/>
        <v>750</v>
      </c>
      <c r="BR39" s="72">
        <f t="shared" si="43"/>
        <v>0</v>
      </c>
      <c r="BS39" s="72">
        <f t="shared" si="43"/>
        <v>750</v>
      </c>
      <c r="BT39" s="72">
        <f t="shared" si="43"/>
        <v>0</v>
      </c>
      <c r="BU39" s="72">
        <f t="shared" si="43"/>
        <v>17250</v>
      </c>
      <c r="BV39" s="72">
        <f t="shared" si="43"/>
        <v>0</v>
      </c>
      <c r="BW39" s="72">
        <f t="shared" si="43"/>
        <v>750</v>
      </c>
      <c r="BX39" s="72">
        <f t="shared" si="43"/>
        <v>0</v>
      </c>
      <c r="BY39" s="72">
        <f t="shared" si="43"/>
        <v>750</v>
      </c>
      <c r="BZ39" s="72">
        <f t="shared" si="43"/>
        <v>0</v>
      </c>
      <c r="CA39" s="72">
        <f t="shared" si="43"/>
        <v>750</v>
      </c>
      <c r="CB39" s="72">
        <f t="shared" si="43"/>
        <v>0</v>
      </c>
      <c r="CC39" s="72">
        <f t="shared" si="39"/>
        <v>750</v>
      </c>
      <c r="CD39" s="72">
        <f t="shared" si="39"/>
        <v>0</v>
      </c>
      <c r="CE39" s="72">
        <f t="shared" si="39"/>
        <v>750</v>
      </c>
      <c r="CF39" s="72">
        <f t="shared" si="39"/>
        <v>0</v>
      </c>
      <c r="CG39" s="72">
        <f t="shared" si="39"/>
        <v>17250</v>
      </c>
      <c r="CH39" s="72">
        <f t="shared" si="39"/>
        <v>0</v>
      </c>
      <c r="CI39" s="72">
        <f t="shared" si="39"/>
        <v>750</v>
      </c>
      <c r="CJ39" s="72">
        <f t="shared" si="39"/>
        <v>0</v>
      </c>
      <c r="CK39" s="72">
        <f t="shared" si="39"/>
        <v>750</v>
      </c>
      <c r="CL39" s="72">
        <f t="shared" si="39"/>
        <v>0</v>
      </c>
      <c r="CM39" s="72">
        <f t="shared" si="39"/>
        <v>750</v>
      </c>
      <c r="CN39" s="72">
        <f t="shared" si="39"/>
        <v>0</v>
      </c>
      <c r="CO39" s="72">
        <f t="shared" si="39"/>
        <v>750</v>
      </c>
      <c r="CP39" s="72">
        <f t="shared" si="39"/>
        <v>0</v>
      </c>
      <c r="CQ39" s="72">
        <f t="shared" si="39"/>
        <v>750</v>
      </c>
      <c r="CR39" s="72">
        <f t="shared" si="40"/>
        <v>0</v>
      </c>
      <c r="CS39" s="72">
        <f t="shared" si="40"/>
        <v>17250</v>
      </c>
      <c r="CT39" s="72">
        <f t="shared" si="40"/>
        <v>0</v>
      </c>
      <c r="CU39" s="72">
        <f t="shared" si="40"/>
        <v>750</v>
      </c>
      <c r="CV39" s="72">
        <f t="shared" si="40"/>
        <v>0</v>
      </c>
      <c r="CW39" s="72">
        <f t="shared" si="40"/>
        <v>750</v>
      </c>
      <c r="CX39" s="72">
        <f t="shared" si="40"/>
        <v>0</v>
      </c>
      <c r="CY39" s="72">
        <f t="shared" si="40"/>
        <v>750</v>
      </c>
      <c r="CZ39" s="72">
        <f t="shared" si="40"/>
        <v>0</v>
      </c>
      <c r="DA39" s="72">
        <f t="shared" si="40"/>
        <v>750</v>
      </c>
      <c r="DB39" s="72">
        <f t="shared" si="40"/>
        <v>0</v>
      </c>
      <c r="DC39" s="72">
        <f t="shared" si="40"/>
        <v>750</v>
      </c>
      <c r="DD39" s="72">
        <f t="shared" si="40"/>
        <v>0</v>
      </c>
      <c r="DE39" s="72">
        <f t="shared" si="40"/>
        <v>17250</v>
      </c>
      <c r="DF39" s="72">
        <f t="shared" si="12"/>
        <v>0</v>
      </c>
      <c r="DG39" s="72">
        <f t="shared" si="12"/>
        <v>750</v>
      </c>
      <c r="DH39" s="72">
        <f t="shared" si="12"/>
        <v>0</v>
      </c>
      <c r="DI39" s="72">
        <f t="shared" si="12"/>
        <v>750</v>
      </c>
    </row>
    <row r="40" spans="3:113">
      <c r="C40" s="80" t="s">
        <v>183</v>
      </c>
      <c r="D40" s="78">
        <v>40000</v>
      </c>
      <c r="E40" s="79">
        <v>15</v>
      </c>
      <c r="F40" s="72">
        <f t="shared" si="44"/>
        <v>44000</v>
      </c>
      <c r="G40" s="79">
        <v>3</v>
      </c>
      <c r="H40" s="80">
        <v>1000</v>
      </c>
      <c r="I40" s="80">
        <f t="shared" si="13"/>
        <v>1000</v>
      </c>
      <c r="J40" s="80">
        <f t="shared" si="14"/>
        <v>2000</v>
      </c>
      <c r="K40" s="80">
        <f t="shared" si="15"/>
        <v>46000</v>
      </c>
      <c r="L40" s="80">
        <f t="shared" si="16"/>
        <v>1000</v>
      </c>
      <c r="M40" s="78">
        <f t="shared" si="17"/>
        <v>2000</v>
      </c>
      <c r="N40" s="72">
        <f t="shared" si="41"/>
        <v>0</v>
      </c>
      <c r="O40" s="72">
        <f t="shared" si="41"/>
        <v>0</v>
      </c>
      <c r="P40" s="72">
        <f t="shared" si="41"/>
        <v>1000</v>
      </c>
      <c r="Q40" s="72">
        <f t="shared" si="41"/>
        <v>0</v>
      </c>
      <c r="R40" s="72">
        <f t="shared" si="41"/>
        <v>0</v>
      </c>
      <c r="S40" s="72">
        <f t="shared" si="41"/>
        <v>1000</v>
      </c>
      <c r="T40" s="72">
        <f t="shared" si="41"/>
        <v>0</v>
      </c>
      <c r="U40" s="72">
        <f t="shared" si="41"/>
        <v>0</v>
      </c>
      <c r="V40" s="72">
        <f t="shared" si="41"/>
        <v>1000</v>
      </c>
      <c r="W40" s="72">
        <f t="shared" si="41"/>
        <v>0</v>
      </c>
      <c r="X40" s="72">
        <f t="shared" si="41"/>
        <v>0</v>
      </c>
      <c r="Y40" s="72">
        <f t="shared" si="41"/>
        <v>1000</v>
      </c>
      <c r="Z40" s="72">
        <f t="shared" si="41"/>
        <v>0</v>
      </c>
      <c r="AA40" s="72">
        <f t="shared" si="41"/>
        <v>0</v>
      </c>
      <c r="AB40" s="72">
        <f t="shared" si="41"/>
        <v>45000</v>
      </c>
      <c r="AC40" s="72">
        <f t="shared" si="41"/>
        <v>0</v>
      </c>
      <c r="AD40" s="72">
        <f t="shared" si="35"/>
        <v>0</v>
      </c>
      <c r="AE40" s="72">
        <f t="shared" si="35"/>
        <v>1000</v>
      </c>
      <c r="AF40" s="72">
        <f t="shared" si="35"/>
        <v>0</v>
      </c>
      <c r="AG40" s="72">
        <f t="shared" si="36"/>
        <v>0</v>
      </c>
      <c r="AH40" s="72">
        <f t="shared" si="36"/>
        <v>1000</v>
      </c>
      <c r="AI40" s="72">
        <f t="shared" si="36"/>
        <v>0</v>
      </c>
      <c r="AJ40" s="72">
        <f t="shared" si="36"/>
        <v>0</v>
      </c>
      <c r="AK40" s="72">
        <f t="shared" si="36"/>
        <v>1000</v>
      </c>
      <c r="AL40" s="72">
        <f t="shared" si="36"/>
        <v>0</v>
      </c>
      <c r="AM40" s="72">
        <f t="shared" si="36"/>
        <v>0</v>
      </c>
      <c r="AN40" s="72">
        <f t="shared" si="36"/>
        <v>1000</v>
      </c>
      <c r="AO40" s="72">
        <f t="shared" si="36"/>
        <v>0</v>
      </c>
      <c r="AP40" s="72">
        <f t="shared" si="36"/>
        <v>0</v>
      </c>
      <c r="AQ40" s="72">
        <f t="shared" si="36"/>
        <v>45000</v>
      </c>
      <c r="AR40" s="72">
        <f t="shared" si="36"/>
        <v>0</v>
      </c>
      <c r="AS40" s="72">
        <f t="shared" si="36"/>
        <v>0</v>
      </c>
      <c r="AT40" s="72">
        <f t="shared" si="36"/>
        <v>1000</v>
      </c>
      <c r="AU40" s="72">
        <f t="shared" si="36"/>
        <v>0</v>
      </c>
      <c r="AV40" s="72">
        <f t="shared" si="36"/>
        <v>0</v>
      </c>
      <c r="AW40" s="72">
        <f t="shared" si="42"/>
        <v>1000</v>
      </c>
      <c r="AX40" s="72">
        <f t="shared" si="42"/>
        <v>0</v>
      </c>
      <c r="AY40" s="72">
        <f t="shared" si="42"/>
        <v>0</v>
      </c>
      <c r="AZ40" s="72">
        <f t="shared" si="42"/>
        <v>1000</v>
      </c>
      <c r="BA40" s="72">
        <f t="shared" si="42"/>
        <v>0</v>
      </c>
      <c r="BB40" s="72">
        <f t="shared" si="42"/>
        <v>0</v>
      </c>
      <c r="BC40" s="72">
        <f t="shared" si="42"/>
        <v>1000</v>
      </c>
      <c r="BD40" s="72">
        <f t="shared" si="42"/>
        <v>0</v>
      </c>
      <c r="BE40" s="72">
        <f t="shared" si="42"/>
        <v>0</v>
      </c>
      <c r="BF40" s="72">
        <f t="shared" si="42"/>
        <v>45000</v>
      </c>
      <c r="BG40" s="72">
        <f t="shared" si="42"/>
        <v>0</v>
      </c>
      <c r="BH40" s="72">
        <f t="shared" si="42"/>
        <v>0</v>
      </c>
      <c r="BI40" s="72">
        <f t="shared" si="42"/>
        <v>1000</v>
      </c>
      <c r="BJ40" s="72">
        <f t="shared" si="42"/>
        <v>0</v>
      </c>
      <c r="BK40" s="72">
        <f t="shared" si="42"/>
        <v>0</v>
      </c>
      <c r="BL40" s="72">
        <f t="shared" si="42"/>
        <v>1000</v>
      </c>
      <c r="BM40" s="72">
        <f t="shared" si="43"/>
        <v>0</v>
      </c>
      <c r="BN40" s="72">
        <f t="shared" si="43"/>
        <v>0</v>
      </c>
      <c r="BO40" s="72">
        <f t="shared" si="43"/>
        <v>1000</v>
      </c>
      <c r="BP40" s="72">
        <f t="shared" si="43"/>
        <v>0</v>
      </c>
      <c r="BQ40" s="72">
        <f t="shared" si="43"/>
        <v>0</v>
      </c>
      <c r="BR40" s="72">
        <f t="shared" si="43"/>
        <v>1000</v>
      </c>
      <c r="BS40" s="72">
        <f t="shared" si="43"/>
        <v>0</v>
      </c>
      <c r="BT40" s="72">
        <f t="shared" si="43"/>
        <v>0</v>
      </c>
      <c r="BU40" s="72">
        <f t="shared" si="43"/>
        <v>45000</v>
      </c>
      <c r="BV40" s="72">
        <f t="shared" si="43"/>
        <v>0</v>
      </c>
      <c r="BW40" s="72">
        <f t="shared" si="43"/>
        <v>0</v>
      </c>
      <c r="BX40" s="72">
        <f t="shared" si="43"/>
        <v>1000</v>
      </c>
      <c r="BY40" s="72">
        <f t="shared" si="43"/>
        <v>0</v>
      </c>
      <c r="BZ40" s="72">
        <f t="shared" si="43"/>
        <v>0</v>
      </c>
      <c r="CA40" s="72">
        <f t="shared" si="43"/>
        <v>1000</v>
      </c>
      <c r="CB40" s="72">
        <f t="shared" si="43"/>
        <v>0</v>
      </c>
      <c r="CC40" s="72">
        <f t="shared" si="39"/>
        <v>0</v>
      </c>
      <c r="CD40" s="72">
        <f t="shared" si="39"/>
        <v>1000</v>
      </c>
      <c r="CE40" s="72">
        <f t="shared" si="39"/>
        <v>0</v>
      </c>
      <c r="CF40" s="72">
        <f t="shared" si="39"/>
        <v>0</v>
      </c>
      <c r="CG40" s="72">
        <f t="shared" si="39"/>
        <v>1000</v>
      </c>
      <c r="CH40" s="72">
        <f t="shared" si="39"/>
        <v>0</v>
      </c>
      <c r="CI40" s="72">
        <f t="shared" si="39"/>
        <v>0</v>
      </c>
      <c r="CJ40" s="72">
        <f t="shared" si="39"/>
        <v>45000</v>
      </c>
      <c r="CK40" s="72">
        <f t="shared" si="39"/>
        <v>0</v>
      </c>
      <c r="CL40" s="72">
        <f t="shared" si="39"/>
        <v>0</v>
      </c>
      <c r="CM40" s="72">
        <f t="shared" si="39"/>
        <v>1000</v>
      </c>
      <c r="CN40" s="72">
        <f t="shared" si="39"/>
        <v>0</v>
      </c>
      <c r="CO40" s="72">
        <f t="shared" si="39"/>
        <v>0</v>
      </c>
      <c r="CP40" s="72">
        <f t="shared" si="39"/>
        <v>1000</v>
      </c>
      <c r="CQ40" s="72">
        <f t="shared" si="39"/>
        <v>0</v>
      </c>
      <c r="CR40" s="72">
        <f t="shared" si="40"/>
        <v>0</v>
      </c>
      <c r="CS40" s="72">
        <f t="shared" si="40"/>
        <v>1000</v>
      </c>
      <c r="CT40" s="72">
        <f t="shared" si="40"/>
        <v>0</v>
      </c>
      <c r="CU40" s="72">
        <f t="shared" si="40"/>
        <v>0</v>
      </c>
      <c r="CV40" s="72">
        <f t="shared" si="40"/>
        <v>1000</v>
      </c>
      <c r="CW40" s="72">
        <f t="shared" si="40"/>
        <v>0</v>
      </c>
      <c r="CX40" s="72">
        <f t="shared" si="40"/>
        <v>0</v>
      </c>
      <c r="CY40" s="72">
        <f t="shared" si="40"/>
        <v>45000</v>
      </c>
      <c r="CZ40" s="72">
        <f t="shared" si="40"/>
        <v>0</v>
      </c>
      <c r="DA40" s="72">
        <f t="shared" si="40"/>
        <v>0</v>
      </c>
      <c r="DB40" s="72">
        <f t="shared" si="40"/>
        <v>1000</v>
      </c>
      <c r="DC40" s="72">
        <f t="shared" si="40"/>
        <v>0</v>
      </c>
      <c r="DD40" s="72">
        <f t="shared" si="40"/>
        <v>0</v>
      </c>
      <c r="DE40" s="72">
        <f t="shared" si="40"/>
        <v>1000</v>
      </c>
      <c r="DF40" s="72">
        <f t="shared" si="12"/>
        <v>0</v>
      </c>
      <c r="DG40" s="72">
        <f t="shared" si="12"/>
        <v>0</v>
      </c>
      <c r="DH40" s="72">
        <f t="shared" si="12"/>
        <v>1000</v>
      </c>
      <c r="DI40" s="72">
        <f t="shared" si="12"/>
        <v>0</v>
      </c>
    </row>
    <row r="41" spans="3:113">
      <c r="C41" s="80" t="s">
        <v>184</v>
      </c>
      <c r="D41" s="78">
        <v>12250</v>
      </c>
      <c r="E41" s="79">
        <v>15</v>
      </c>
      <c r="F41" s="72">
        <f>D41*1.1</f>
        <v>13475.000000000002</v>
      </c>
      <c r="G41" s="79">
        <v>3</v>
      </c>
      <c r="H41" s="80">
        <v>1000</v>
      </c>
      <c r="I41" s="80">
        <f t="shared" si="13"/>
        <v>1000</v>
      </c>
      <c r="J41" s="80">
        <f t="shared" si="14"/>
        <v>2000</v>
      </c>
      <c r="K41" s="80">
        <f t="shared" si="15"/>
        <v>15475.000000000002</v>
      </c>
      <c r="L41" s="80">
        <f t="shared" si="16"/>
        <v>1000</v>
      </c>
      <c r="M41" s="78">
        <f t="shared" si="17"/>
        <v>2000</v>
      </c>
      <c r="N41" s="72">
        <f t="shared" si="41"/>
        <v>0</v>
      </c>
      <c r="O41" s="72">
        <f t="shared" si="41"/>
        <v>0</v>
      </c>
      <c r="P41" s="72">
        <f t="shared" si="41"/>
        <v>1000</v>
      </c>
      <c r="Q41" s="72">
        <f t="shared" si="41"/>
        <v>0</v>
      </c>
      <c r="R41" s="72">
        <f t="shared" si="41"/>
        <v>0</v>
      </c>
      <c r="S41" s="72">
        <f t="shared" si="41"/>
        <v>1000</v>
      </c>
      <c r="T41" s="72">
        <f t="shared" si="41"/>
        <v>0</v>
      </c>
      <c r="U41" s="72">
        <f t="shared" si="41"/>
        <v>0</v>
      </c>
      <c r="V41" s="72">
        <f t="shared" si="41"/>
        <v>1000</v>
      </c>
      <c r="W41" s="72">
        <f t="shared" si="41"/>
        <v>0</v>
      </c>
      <c r="X41" s="72">
        <f t="shared" si="41"/>
        <v>0</v>
      </c>
      <c r="Y41" s="72">
        <f t="shared" si="41"/>
        <v>1000</v>
      </c>
      <c r="Z41" s="72">
        <f t="shared" si="41"/>
        <v>0</v>
      </c>
      <c r="AA41" s="72">
        <f t="shared" si="41"/>
        <v>0</v>
      </c>
      <c r="AB41" s="72">
        <f t="shared" si="41"/>
        <v>14475.000000000002</v>
      </c>
      <c r="AC41" s="72">
        <f t="shared" si="41"/>
        <v>0</v>
      </c>
      <c r="AD41" s="72">
        <f t="shared" si="35"/>
        <v>0</v>
      </c>
      <c r="AE41" s="72">
        <f t="shared" si="35"/>
        <v>1000</v>
      </c>
      <c r="AF41" s="72">
        <f t="shared" si="35"/>
        <v>0</v>
      </c>
      <c r="AG41" s="72">
        <f t="shared" si="36"/>
        <v>0</v>
      </c>
      <c r="AH41" s="72">
        <f t="shared" si="36"/>
        <v>1000</v>
      </c>
      <c r="AI41" s="72">
        <f t="shared" si="36"/>
        <v>0</v>
      </c>
      <c r="AJ41" s="72">
        <f t="shared" si="36"/>
        <v>0</v>
      </c>
      <c r="AK41" s="72">
        <f t="shared" si="36"/>
        <v>1000</v>
      </c>
      <c r="AL41" s="72">
        <f t="shared" si="36"/>
        <v>0</v>
      </c>
      <c r="AM41" s="72">
        <f t="shared" si="36"/>
        <v>0</v>
      </c>
      <c r="AN41" s="72">
        <f t="shared" si="36"/>
        <v>1000</v>
      </c>
      <c r="AO41" s="72">
        <f t="shared" si="36"/>
        <v>0</v>
      </c>
      <c r="AP41" s="72">
        <f t="shared" si="36"/>
        <v>0</v>
      </c>
      <c r="AQ41" s="72">
        <f t="shared" si="36"/>
        <v>14475.000000000002</v>
      </c>
      <c r="AR41" s="72">
        <f t="shared" si="36"/>
        <v>0</v>
      </c>
      <c r="AS41" s="72">
        <f t="shared" si="36"/>
        <v>0</v>
      </c>
      <c r="AT41" s="72">
        <f t="shared" si="36"/>
        <v>1000</v>
      </c>
      <c r="AU41" s="72">
        <f t="shared" si="36"/>
        <v>0</v>
      </c>
      <c r="AV41" s="72">
        <f t="shared" si="36"/>
        <v>0</v>
      </c>
      <c r="AW41" s="72">
        <f t="shared" si="42"/>
        <v>1000</v>
      </c>
      <c r="AX41" s="72">
        <f t="shared" si="42"/>
        <v>0</v>
      </c>
      <c r="AY41" s="72">
        <f t="shared" si="42"/>
        <v>0</v>
      </c>
      <c r="AZ41" s="72">
        <f t="shared" si="42"/>
        <v>1000</v>
      </c>
      <c r="BA41" s="72">
        <f t="shared" si="42"/>
        <v>0</v>
      </c>
      <c r="BB41" s="72">
        <f t="shared" si="42"/>
        <v>0</v>
      </c>
      <c r="BC41" s="72">
        <f t="shared" si="42"/>
        <v>1000</v>
      </c>
      <c r="BD41" s="72">
        <f t="shared" si="42"/>
        <v>0</v>
      </c>
      <c r="BE41" s="72">
        <f t="shared" si="42"/>
        <v>0</v>
      </c>
      <c r="BF41" s="72">
        <f t="shared" si="42"/>
        <v>14475.000000000002</v>
      </c>
      <c r="BG41" s="72">
        <f t="shared" si="42"/>
        <v>0</v>
      </c>
      <c r="BH41" s="72">
        <f t="shared" si="42"/>
        <v>0</v>
      </c>
      <c r="BI41" s="72">
        <f t="shared" si="42"/>
        <v>1000</v>
      </c>
      <c r="BJ41" s="72">
        <f t="shared" si="42"/>
        <v>0</v>
      </c>
      <c r="BK41" s="72">
        <f t="shared" si="42"/>
        <v>0</v>
      </c>
      <c r="BL41" s="72">
        <f t="shared" si="42"/>
        <v>1000</v>
      </c>
      <c r="BM41" s="72">
        <f t="shared" si="43"/>
        <v>0</v>
      </c>
      <c r="BN41" s="72">
        <f t="shared" si="43"/>
        <v>0</v>
      </c>
      <c r="BO41" s="72">
        <f t="shared" si="43"/>
        <v>1000</v>
      </c>
      <c r="BP41" s="72">
        <f t="shared" si="43"/>
        <v>0</v>
      </c>
      <c r="BQ41" s="72">
        <f t="shared" si="43"/>
        <v>0</v>
      </c>
      <c r="BR41" s="72">
        <f t="shared" si="43"/>
        <v>1000</v>
      </c>
      <c r="BS41" s="72">
        <f t="shared" si="43"/>
        <v>0</v>
      </c>
      <c r="BT41" s="72">
        <f t="shared" si="43"/>
        <v>0</v>
      </c>
      <c r="BU41" s="72">
        <f t="shared" si="43"/>
        <v>14475.000000000002</v>
      </c>
      <c r="BV41" s="72">
        <f t="shared" si="43"/>
        <v>0</v>
      </c>
      <c r="BW41" s="72">
        <f t="shared" si="43"/>
        <v>0</v>
      </c>
      <c r="BX41" s="72">
        <f t="shared" si="43"/>
        <v>1000</v>
      </c>
      <c r="BY41" s="72">
        <f t="shared" si="43"/>
        <v>0</v>
      </c>
      <c r="BZ41" s="72">
        <f t="shared" si="43"/>
        <v>0</v>
      </c>
      <c r="CA41" s="72">
        <f t="shared" si="43"/>
        <v>1000</v>
      </c>
      <c r="CB41" s="72">
        <f t="shared" si="43"/>
        <v>0</v>
      </c>
      <c r="CC41" s="72">
        <f t="shared" si="39"/>
        <v>0</v>
      </c>
      <c r="CD41" s="72">
        <f t="shared" si="39"/>
        <v>1000</v>
      </c>
      <c r="CE41" s="72">
        <f t="shared" si="39"/>
        <v>0</v>
      </c>
      <c r="CF41" s="72">
        <f t="shared" si="39"/>
        <v>0</v>
      </c>
      <c r="CG41" s="72">
        <f t="shared" si="39"/>
        <v>1000</v>
      </c>
      <c r="CH41" s="72">
        <f t="shared" si="39"/>
        <v>0</v>
      </c>
      <c r="CI41" s="72">
        <f t="shared" si="39"/>
        <v>0</v>
      </c>
      <c r="CJ41" s="72">
        <f t="shared" si="39"/>
        <v>14475.000000000002</v>
      </c>
      <c r="CK41" s="72">
        <f t="shared" si="39"/>
        <v>0</v>
      </c>
      <c r="CL41" s="72">
        <f t="shared" si="39"/>
        <v>0</v>
      </c>
      <c r="CM41" s="72">
        <f t="shared" si="39"/>
        <v>1000</v>
      </c>
      <c r="CN41" s="72">
        <f t="shared" si="39"/>
        <v>0</v>
      </c>
      <c r="CO41" s="72">
        <f t="shared" si="39"/>
        <v>0</v>
      </c>
      <c r="CP41" s="72">
        <f t="shared" si="39"/>
        <v>1000</v>
      </c>
      <c r="CQ41" s="72">
        <f t="shared" si="39"/>
        <v>0</v>
      </c>
      <c r="CR41" s="72">
        <f t="shared" si="40"/>
        <v>0</v>
      </c>
      <c r="CS41" s="72">
        <f t="shared" si="40"/>
        <v>1000</v>
      </c>
      <c r="CT41" s="72">
        <f t="shared" si="40"/>
        <v>0</v>
      </c>
      <c r="CU41" s="72">
        <f t="shared" si="40"/>
        <v>0</v>
      </c>
      <c r="CV41" s="72">
        <f t="shared" si="40"/>
        <v>1000</v>
      </c>
      <c r="CW41" s="72">
        <f t="shared" si="40"/>
        <v>0</v>
      </c>
      <c r="CX41" s="72">
        <f t="shared" si="40"/>
        <v>0</v>
      </c>
      <c r="CY41" s="72">
        <f t="shared" si="40"/>
        <v>14475.000000000002</v>
      </c>
      <c r="CZ41" s="72">
        <f t="shared" si="40"/>
        <v>0</v>
      </c>
      <c r="DA41" s="72">
        <f t="shared" si="40"/>
        <v>0</v>
      </c>
      <c r="DB41" s="72">
        <f t="shared" si="40"/>
        <v>1000</v>
      </c>
      <c r="DC41" s="72">
        <f t="shared" si="40"/>
        <v>0</v>
      </c>
      <c r="DD41" s="72">
        <f t="shared" si="40"/>
        <v>0</v>
      </c>
      <c r="DE41" s="72">
        <f t="shared" si="40"/>
        <v>1000</v>
      </c>
      <c r="DF41" s="72">
        <f t="shared" si="12"/>
        <v>0</v>
      </c>
      <c r="DG41" s="72">
        <f t="shared" si="12"/>
        <v>0</v>
      </c>
      <c r="DH41" s="72">
        <f t="shared" si="12"/>
        <v>1000</v>
      </c>
      <c r="DI41" s="72">
        <f t="shared" si="12"/>
        <v>0</v>
      </c>
    </row>
    <row r="42" spans="3:113">
      <c r="C42" s="80" t="s">
        <v>86</v>
      </c>
      <c r="D42" s="78">
        <v>6250</v>
      </c>
      <c r="E42" s="79">
        <v>15</v>
      </c>
      <c r="F42" s="72">
        <f t="shared" ref="F42:F49" si="45">D42*1.1</f>
        <v>6875.0000000000009</v>
      </c>
      <c r="G42" s="79">
        <v>3</v>
      </c>
      <c r="H42" s="80">
        <v>500</v>
      </c>
      <c r="I42" s="80">
        <f t="shared" si="13"/>
        <v>500</v>
      </c>
      <c r="J42" s="80">
        <f t="shared" si="14"/>
        <v>1000</v>
      </c>
      <c r="K42" s="80">
        <f t="shared" si="15"/>
        <v>7875.0000000000009</v>
      </c>
      <c r="L42" s="80">
        <f t="shared" si="16"/>
        <v>500</v>
      </c>
      <c r="M42" s="78">
        <f t="shared" si="17"/>
        <v>1000</v>
      </c>
      <c r="N42" s="72">
        <f t="shared" si="41"/>
        <v>0</v>
      </c>
      <c r="O42" s="72">
        <f t="shared" si="41"/>
        <v>0</v>
      </c>
      <c r="P42" s="72">
        <f t="shared" si="41"/>
        <v>500</v>
      </c>
      <c r="Q42" s="72">
        <f t="shared" si="41"/>
        <v>0</v>
      </c>
      <c r="R42" s="72">
        <f t="shared" si="41"/>
        <v>0</v>
      </c>
      <c r="S42" s="72">
        <f t="shared" si="41"/>
        <v>500</v>
      </c>
      <c r="T42" s="72">
        <f t="shared" si="41"/>
        <v>0</v>
      </c>
      <c r="U42" s="72">
        <f t="shared" si="41"/>
        <v>0</v>
      </c>
      <c r="V42" s="72">
        <f t="shared" si="41"/>
        <v>500</v>
      </c>
      <c r="W42" s="72">
        <f t="shared" si="41"/>
        <v>0</v>
      </c>
      <c r="X42" s="72">
        <f t="shared" si="41"/>
        <v>0</v>
      </c>
      <c r="Y42" s="72">
        <f t="shared" si="41"/>
        <v>500</v>
      </c>
      <c r="Z42" s="72">
        <f t="shared" si="41"/>
        <v>0</v>
      </c>
      <c r="AA42" s="72">
        <f t="shared" si="41"/>
        <v>0</v>
      </c>
      <c r="AB42" s="72">
        <f t="shared" si="41"/>
        <v>7375.0000000000009</v>
      </c>
      <c r="AC42" s="72">
        <f t="shared" si="41"/>
        <v>0</v>
      </c>
      <c r="AD42" s="72">
        <f t="shared" si="35"/>
        <v>0</v>
      </c>
      <c r="AE42" s="72">
        <f t="shared" si="35"/>
        <v>500</v>
      </c>
      <c r="AF42" s="72">
        <f t="shared" si="35"/>
        <v>0</v>
      </c>
      <c r="AG42" s="72">
        <f t="shared" si="36"/>
        <v>0</v>
      </c>
      <c r="AH42" s="72">
        <f t="shared" si="36"/>
        <v>500</v>
      </c>
      <c r="AI42" s="72">
        <f t="shared" si="36"/>
        <v>0</v>
      </c>
      <c r="AJ42" s="72">
        <f t="shared" si="36"/>
        <v>0</v>
      </c>
      <c r="AK42" s="72">
        <f t="shared" si="36"/>
        <v>500</v>
      </c>
      <c r="AL42" s="72">
        <f t="shared" si="36"/>
        <v>0</v>
      </c>
      <c r="AM42" s="72">
        <f t="shared" si="36"/>
        <v>0</v>
      </c>
      <c r="AN42" s="72">
        <f t="shared" si="36"/>
        <v>500</v>
      </c>
      <c r="AO42" s="72">
        <f t="shared" si="36"/>
        <v>0</v>
      </c>
      <c r="AP42" s="72">
        <f t="shared" si="36"/>
        <v>0</v>
      </c>
      <c r="AQ42" s="72">
        <f t="shared" si="36"/>
        <v>7375.0000000000009</v>
      </c>
      <c r="AR42" s="72">
        <f t="shared" si="36"/>
        <v>0</v>
      </c>
      <c r="AS42" s="72">
        <f t="shared" si="36"/>
        <v>0</v>
      </c>
      <c r="AT42" s="72">
        <f t="shared" si="36"/>
        <v>500</v>
      </c>
      <c r="AU42" s="72">
        <f t="shared" si="36"/>
        <v>0</v>
      </c>
      <c r="AV42" s="72">
        <f t="shared" si="36"/>
        <v>0</v>
      </c>
      <c r="AW42" s="72">
        <f t="shared" si="42"/>
        <v>500</v>
      </c>
      <c r="AX42" s="72">
        <f t="shared" si="42"/>
        <v>0</v>
      </c>
      <c r="AY42" s="72">
        <f t="shared" si="42"/>
        <v>0</v>
      </c>
      <c r="AZ42" s="72">
        <f t="shared" si="42"/>
        <v>500</v>
      </c>
      <c r="BA42" s="72">
        <f t="shared" si="42"/>
        <v>0</v>
      </c>
      <c r="BB42" s="72">
        <f t="shared" si="42"/>
        <v>0</v>
      </c>
      <c r="BC42" s="72">
        <f t="shared" si="42"/>
        <v>500</v>
      </c>
      <c r="BD42" s="72">
        <f t="shared" si="42"/>
        <v>0</v>
      </c>
      <c r="BE42" s="72">
        <f t="shared" si="42"/>
        <v>0</v>
      </c>
      <c r="BF42" s="72">
        <f t="shared" si="42"/>
        <v>7375.0000000000009</v>
      </c>
      <c r="BG42" s="72">
        <f t="shared" si="42"/>
        <v>0</v>
      </c>
      <c r="BH42" s="72">
        <f t="shared" si="42"/>
        <v>0</v>
      </c>
      <c r="BI42" s="72">
        <f t="shared" si="42"/>
        <v>500</v>
      </c>
      <c r="BJ42" s="72">
        <f t="shared" si="42"/>
        <v>0</v>
      </c>
      <c r="BK42" s="72">
        <f t="shared" si="42"/>
        <v>0</v>
      </c>
      <c r="BL42" s="72">
        <f t="shared" si="42"/>
        <v>500</v>
      </c>
      <c r="BM42" s="72">
        <f t="shared" si="43"/>
        <v>0</v>
      </c>
      <c r="BN42" s="72">
        <f t="shared" si="43"/>
        <v>0</v>
      </c>
      <c r="BO42" s="72">
        <f t="shared" si="43"/>
        <v>500</v>
      </c>
      <c r="BP42" s="72">
        <f t="shared" si="43"/>
        <v>0</v>
      </c>
      <c r="BQ42" s="72">
        <f t="shared" si="43"/>
        <v>0</v>
      </c>
      <c r="BR42" s="72">
        <f t="shared" si="43"/>
        <v>500</v>
      </c>
      <c r="BS42" s="72">
        <f t="shared" si="43"/>
        <v>0</v>
      </c>
      <c r="BT42" s="72">
        <f t="shared" si="43"/>
        <v>0</v>
      </c>
      <c r="BU42" s="72">
        <f t="shared" si="43"/>
        <v>7375.0000000000009</v>
      </c>
      <c r="BV42" s="72">
        <f t="shared" si="43"/>
        <v>0</v>
      </c>
      <c r="BW42" s="72">
        <f t="shared" si="43"/>
        <v>0</v>
      </c>
      <c r="BX42" s="72">
        <f t="shared" si="43"/>
        <v>500</v>
      </c>
      <c r="BY42" s="72">
        <f t="shared" si="43"/>
        <v>0</v>
      </c>
      <c r="BZ42" s="72">
        <f t="shared" si="43"/>
        <v>0</v>
      </c>
      <c r="CA42" s="72">
        <f t="shared" si="43"/>
        <v>500</v>
      </c>
      <c r="CB42" s="72">
        <f t="shared" si="43"/>
        <v>0</v>
      </c>
      <c r="CC42" s="72">
        <f t="shared" si="39"/>
        <v>0</v>
      </c>
      <c r="CD42" s="72">
        <f t="shared" si="39"/>
        <v>500</v>
      </c>
      <c r="CE42" s="72">
        <f t="shared" si="39"/>
        <v>0</v>
      </c>
      <c r="CF42" s="72">
        <f t="shared" si="39"/>
        <v>0</v>
      </c>
      <c r="CG42" s="72">
        <f t="shared" si="39"/>
        <v>500</v>
      </c>
      <c r="CH42" s="72">
        <f t="shared" si="39"/>
        <v>0</v>
      </c>
      <c r="CI42" s="72">
        <f t="shared" si="39"/>
        <v>0</v>
      </c>
      <c r="CJ42" s="72">
        <f t="shared" si="39"/>
        <v>7375.0000000000009</v>
      </c>
      <c r="CK42" s="72">
        <f t="shared" si="39"/>
        <v>0</v>
      </c>
      <c r="CL42" s="72">
        <f t="shared" si="39"/>
        <v>0</v>
      </c>
      <c r="CM42" s="72">
        <f t="shared" si="39"/>
        <v>500</v>
      </c>
      <c r="CN42" s="72">
        <f t="shared" si="39"/>
        <v>0</v>
      </c>
      <c r="CO42" s="72">
        <f t="shared" si="39"/>
        <v>0</v>
      </c>
      <c r="CP42" s="72">
        <f t="shared" si="39"/>
        <v>500</v>
      </c>
      <c r="CQ42" s="72">
        <f t="shared" si="39"/>
        <v>0</v>
      </c>
      <c r="CR42" s="72">
        <f t="shared" si="40"/>
        <v>0</v>
      </c>
      <c r="CS42" s="72">
        <f t="shared" si="40"/>
        <v>500</v>
      </c>
      <c r="CT42" s="72">
        <f t="shared" si="40"/>
        <v>0</v>
      </c>
      <c r="CU42" s="72">
        <f t="shared" si="40"/>
        <v>0</v>
      </c>
      <c r="CV42" s="72">
        <f t="shared" si="40"/>
        <v>500</v>
      </c>
      <c r="CW42" s="72">
        <f t="shared" si="40"/>
        <v>0</v>
      </c>
      <c r="CX42" s="72">
        <f t="shared" si="40"/>
        <v>0</v>
      </c>
      <c r="CY42" s="72">
        <f t="shared" si="40"/>
        <v>7375.0000000000009</v>
      </c>
      <c r="CZ42" s="72">
        <f t="shared" si="40"/>
        <v>0</v>
      </c>
      <c r="DA42" s="72">
        <f t="shared" si="40"/>
        <v>0</v>
      </c>
      <c r="DB42" s="72">
        <f t="shared" si="40"/>
        <v>500</v>
      </c>
      <c r="DC42" s="72">
        <f t="shared" si="40"/>
        <v>0</v>
      </c>
      <c r="DD42" s="72">
        <f t="shared" si="40"/>
        <v>0</v>
      </c>
      <c r="DE42" s="72">
        <f t="shared" si="40"/>
        <v>500</v>
      </c>
      <c r="DF42" s="72">
        <f t="shared" si="12"/>
        <v>0</v>
      </c>
      <c r="DG42" s="72">
        <f t="shared" si="12"/>
        <v>0</v>
      </c>
      <c r="DH42" s="72">
        <f t="shared" si="12"/>
        <v>500</v>
      </c>
      <c r="DI42" s="72">
        <f t="shared" si="12"/>
        <v>0</v>
      </c>
    </row>
    <row r="43" spans="3:113">
      <c r="C43" s="80" t="s">
        <v>87</v>
      </c>
      <c r="D43" s="78">
        <v>3600</v>
      </c>
      <c r="E43" s="79">
        <v>15</v>
      </c>
      <c r="F43" s="72">
        <f t="shared" si="45"/>
        <v>3960.0000000000005</v>
      </c>
      <c r="G43" s="79">
        <v>3</v>
      </c>
      <c r="H43" s="80">
        <v>500</v>
      </c>
      <c r="I43" s="80">
        <f t="shared" si="13"/>
        <v>500</v>
      </c>
      <c r="J43" s="80">
        <f t="shared" si="14"/>
        <v>1000</v>
      </c>
      <c r="K43" s="80">
        <f t="shared" si="15"/>
        <v>4960</v>
      </c>
      <c r="L43" s="80">
        <f t="shared" si="16"/>
        <v>500</v>
      </c>
      <c r="M43" s="78">
        <f t="shared" si="17"/>
        <v>1000</v>
      </c>
      <c r="N43" s="72">
        <f t="shared" si="41"/>
        <v>0</v>
      </c>
      <c r="O43" s="72">
        <f t="shared" si="41"/>
        <v>0</v>
      </c>
      <c r="P43" s="72">
        <f t="shared" si="41"/>
        <v>500</v>
      </c>
      <c r="Q43" s="72">
        <f t="shared" si="41"/>
        <v>0</v>
      </c>
      <c r="R43" s="72">
        <f t="shared" si="41"/>
        <v>0</v>
      </c>
      <c r="S43" s="72">
        <f t="shared" si="41"/>
        <v>500</v>
      </c>
      <c r="T43" s="72">
        <f t="shared" si="41"/>
        <v>0</v>
      </c>
      <c r="U43" s="72">
        <f t="shared" si="41"/>
        <v>0</v>
      </c>
      <c r="V43" s="72">
        <f t="shared" si="41"/>
        <v>500</v>
      </c>
      <c r="W43" s="72">
        <f t="shared" si="41"/>
        <v>0</v>
      </c>
      <c r="X43" s="72">
        <f t="shared" si="41"/>
        <v>0</v>
      </c>
      <c r="Y43" s="72">
        <f t="shared" si="41"/>
        <v>500</v>
      </c>
      <c r="Z43" s="72">
        <f t="shared" si="41"/>
        <v>0</v>
      </c>
      <c r="AA43" s="72">
        <f t="shared" si="41"/>
        <v>0</v>
      </c>
      <c r="AB43" s="72">
        <f t="shared" si="41"/>
        <v>4460</v>
      </c>
      <c r="AC43" s="72">
        <f t="shared" si="41"/>
        <v>0</v>
      </c>
      <c r="AD43" s="72">
        <f t="shared" si="35"/>
        <v>0</v>
      </c>
      <c r="AE43" s="72">
        <f t="shared" si="35"/>
        <v>500</v>
      </c>
      <c r="AF43" s="72">
        <f t="shared" si="35"/>
        <v>0</v>
      </c>
      <c r="AG43" s="72">
        <f t="shared" si="36"/>
        <v>0</v>
      </c>
      <c r="AH43" s="72">
        <f t="shared" si="36"/>
        <v>500</v>
      </c>
      <c r="AI43" s="72">
        <f t="shared" si="36"/>
        <v>0</v>
      </c>
      <c r="AJ43" s="72">
        <f t="shared" si="36"/>
        <v>0</v>
      </c>
      <c r="AK43" s="72">
        <f t="shared" si="36"/>
        <v>500</v>
      </c>
      <c r="AL43" s="72">
        <f t="shared" si="36"/>
        <v>0</v>
      </c>
      <c r="AM43" s="72">
        <f t="shared" si="36"/>
        <v>0</v>
      </c>
      <c r="AN43" s="72">
        <f t="shared" si="36"/>
        <v>500</v>
      </c>
      <c r="AO43" s="72">
        <f t="shared" si="36"/>
        <v>0</v>
      </c>
      <c r="AP43" s="72">
        <f t="shared" si="36"/>
        <v>0</v>
      </c>
      <c r="AQ43" s="72">
        <f t="shared" si="36"/>
        <v>4460</v>
      </c>
      <c r="AR43" s="72">
        <f t="shared" si="36"/>
        <v>0</v>
      </c>
      <c r="AS43" s="72">
        <f t="shared" si="36"/>
        <v>0</v>
      </c>
      <c r="AT43" s="72">
        <f t="shared" si="36"/>
        <v>500</v>
      </c>
      <c r="AU43" s="72">
        <f t="shared" si="36"/>
        <v>0</v>
      </c>
      <c r="AV43" s="72">
        <f t="shared" si="36"/>
        <v>0</v>
      </c>
      <c r="AW43" s="72">
        <f t="shared" si="42"/>
        <v>500</v>
      </c>
      <c r="AX43" s="72">
        <f t="shared" si="42"/>
        <v>0</v>
      </c>
      <c r="AY43" s="72">
        <f t="shared" si="42"/>
        <v>0</v>
      </c>
      <c r="AZ43" s="72">
        <f t="shared" si="42"/>
        <v>500</v>
      </c>
      <c r="BA43" s="72">
        <f t="shared" si="42"/>
        <v>0</v>
      </c>
      <c r="BB43" s="72">
        <f t="shared" si="42"/>
        <v>0</v>
      </c>
      <c r="BC43" s="72">
        <f t="shared" si="42"/>
        <v>500</v>
      </c>
      <c r="BD43" s="72">
        <f t="shared" si="42"/>
        <v>0</v>
      </c>
      <c r="BE43" s="72">
        <f t="shared" si="42"/>
        <v>0</v>
      </c>
      <c r="BF43" s="72">
        <f t="shared" si="42"/>
        <v>4460</v>
      </c>
      <c r="BG43" s="72">
        <f t="shared" si="42"/>
        <v>0</v>
      </c>
      <c r="BH43" s="72">
        <f t="shared" si="42"/>
        <v>0</v>
      </c>
      <c r="BI43" s="72">
        <f t="shared" si="42"/>
        <v>500</v>
      </c>
      <c r="BJ43" s="72">
        <f t="shared" si="42"/>
        <v>0</v>
      </c>
      <c r="BK43" s="72">
        <f t="shared" si="42"/>
        <v>0</v>
      </c>
      <c r="BL43" s="72">
        <f t="shared" si="42"/>
        <v>500</v>
      </c>
      <c r="BM43" s="72">
        <f t="shared" si="43"/>
        <v>0</v>
      </c>
      <c r="BN43" s="72">
        <f t="shared" si="43"/>
        <v>0</v>
      </c>
      <c r="BO43" s="72">
        <f t="shared" si="43"/>
        <v>500</v>
      </c>
      <c r="BP43" s="72">
        <f t="shared" si="43"/>
        <v>0</v>
      </c>
      <c r="BQ43" s="72">
        <f t="shared" si="43"/>
        <v>0</v>
      </c>
      <c r="BR43" s="72">
        <f t="shared" si="43"/>
        <v>500</v>
      </c>
      <c r="BS43" s="72">
        <f t="shared" si="43"/>
        <v>0</v>
      </c>
      <c r="BT43" s="72">
        <f t="shared" si="43"/>
        <v>0</v>
      </c>
      <c r="BU43" s="72">
        <f t="shared" si="43"/>
        <v>4460</v>
      </c>
      <c r="BV43" s="72">
        <f t="shared" si="43"/>
        <v>0</v>
      </c>
      <c r="BW43" s="72">
        <f t="shared" si="43"/>
        <v>0</v>
      </c>
      <c r="BX43" s="72">
        <f t="shared" si="43"/>
        <v>500</v>
      </c>
      <c r="BY43" s="72">
        <f t="shared" si="43"/>
        <v>0</v>
      </c>
      <c r="BZ43" s="72">
        <f t="shared" si="43"/>
        <v>0</v>
      </c>
      <c r="CA43" s="72">
        <f t="shared" si="43"/>
        <v>500</v>
      </c>
      <c r="CB43" s="72">
        <f t="shared" si="43"/>
        <v>0</v>
      </c>
      <c r="CC43" s="72">
        <f t="shared" si="39"/>
        <v>0</v>
      </c>
      <c r="CD43" s="72">
        <f t="shared" si="39"/>
        <v>500</v>
      </c>
      <c r="CE43" s="72">
        <f t="shared" si="39"/>
        <v>0</v>
      </c>
      <c r="CF43" s="72">
        <f t="shared" si="39"/>
        <v>0</v>
      </c>
      <c r="CG43" s="72">
        <f t="shared" si="39"/>
        <v>500</v>
      </c>
      <c r="CH43" s="72">
        <f t="shared" si="39"/>
        <v>0</v>
      </c>
      <c r="CI43" s="72">
        <f t="shared" si="39"/>
        <v>0</v>
      </c>
      <c r="CJ43" s="72">
        <f t="shared" si="39"/>
        <v>4460</v>
      </c>
      <c r="CK43" s="72">
        <f t="shared" si="39"/>
        <v>0</v>
      </c>
      <c r="CL43" s="72">
        <f t="shared" si="39"/>
        <v>0</v>
      </c>
      <c r="CM43" s="72">
        <f t="shared" si="39"/>
        <v>500</v>
      </c>
      <c r="CN43" s="72">
        <f t="shared" si="39"/>
        <v>0</v>
      </c>
      <c r="CO43" s="72">
        <f t="shared" si="39"/>
        <v>0</v>
      </c>
      <c r="CP43" s="72">
        <f t="shared" si="39"/>
        <v>500</v>
      </c>
      <c r="CQ43" s="72">
        <f t="shared" si="39"/>
        <v>0</v>
      </c>
      <c r="CR43" s="72">
        <f t="shared" si="40"/>
        <v>0</v>
      </c>
      <c r="CS43" s="72">
        <f t="shared" si="40"/>
        <v>500</v>
      </c>
      <c r="CT43" s="72">
        <f t="shared" si="40"/>
        <v>0</v>
      </c>
      <c r="CU43" s="72">
        <f t="shared" si="40"/>
        <v>0</v>
      </c>
      <c r="CV43" s="72">
        <f t="shared" si="40"/>
        <v>500</v>
      </c>
      <c r="CW43" s="72">
        <f t="shared" si="40"/>
        <v>0</v>
      </c>
      <c r="CX43" s="72">
        <f t="shared" si="40"/>
        <v>0</v>
      </c>
      <c r="CY43" s="72">
        <f t="shared" si="40"/>
        <v>4460</v>
      </c>
      <c r="CZ43" s="72">
        <f t="shared" si="40"/>
        <v>0</v>
      </c>
      <c r="DA43" s="72">
        <f t="shared" si="40"/>
        <v>0</v>
      </c>
      <c r="DB43" s="72">
        <f t="shared" si="40"/>
        <v>500</v>
      </c>
      <c r="DC43" s="72">
        <f t="shared" si="40"/>
        <v>0</v>
      </c>
      <c r="DD43" s="72">
        <f t="shared" si="40"/>
        <v>0</v>
      </c>
      <c r="DE43" s="72">
        <f t="shared" si="40"/>
        <v>500</v>
      </c>
      <c r="DF43" s="72">
        <f t="shared" si="40"/>
        <v>0</v>
      </c>
      <c r="DG43" s="72">
        <f t="shared" si="40"/>
        <v>0</v>
      </c>
      <c r="DH43" s="72">
        <f t="shared" si="12"/>
        <v>500</v>
      </c>
      <c r="DI43" s="72">
        <f t="shared" si="12"/>
        <v>0</v>
      </c>
    </row>
    <row r="44" spans="3:113">
      <c r="C44" s="80" t="s">
        <v>185</v>
      </c>
      <c r="D44" s="78">
        <v>40000</v>
      </c>
      <c r="E44" s="144">
        <v>35</v>
      </c>
      <c r="F44" s="72">
        <f t="shared" si="45"/>
        <v>44000</v>
      </c>
      <c r="G44" s="79">
        <v>5</v>
      </c>
      <c r="H44" s="80">
        <v>8500</v>
      </c>
      <c r="I44" s="80">
        <f t="shared" si="13"/>
        <v>8500</v>
      </c>
      <c r="J44" s="80">
        <f t="shared" si="14"/>
        <v>8500</v>
      </c>
      <c r="K44" s="80">
        <f t="shared" si="15"/>
        <v>8500</v>
      </c>
      <c r="L44" s="80">
        <f t="shared" si="16"/>
        <v>8500</v>
      </c>
      <c r="M44" s="78">
        <f t="shared" si="17"/>
        <v>8500</v>
      </c>
      <c r="N44" s="72">
        <f t="shared" si="41"/>
        <v>0</v>
      </c>
      <c r="O44" s="72">
        <f t="shared" si="41"/>
        <v>0</v>
      </c>
      <c r="P44" s="72">
        <f t="shared" si="41"/>
        <v>0</v>
      </c>
      <c r="Q44" s="72">
        <f t="shared" si="41"/>
        <v>0</v>
      </c>
      <c r="R44" s="72">
        <f t="shared" si="41"/>
        <v>8500</v>
      </c>
      <c r="S44" s="72">
        <f t="shared" si="41"/>
        <v>0</v>
      </c>
      <c r="T44" s="72">
        <f t="shared" si="41"/>
        <v>0</v>
      </c>
      <c r="U44" s="72">
        <f t="shared" si="41"/>
        <v>0</v>
      </c>
      <c r="V44" s="72">
        <f t="shared" si="41"/>
        <v>0</v>
      </c>
      <c r="W44" s="72">
        <f t="shared" si="41"/>
        <v>8500</v>
      </c>
      <c r="X44" s="72">
        <f t="shared" si="41"/>
        <v>0</v>
      </c>
      <c r="Y44" s="72">
        <f t="shared" si="41"/>
        <v>0</v>
      </c>
      <c r="Z44" s="72">
        <f t="shared" si="41"/>
        <v>0</v>
      </c>
      <c r="AA44" s="72">
        <f t="shared" si="41"/>
        <v>0</v>
      </c>
      <c r="AB44" s="72">
        <f t="shared" si="41"/>
        <v>8500</v>
      </c>
      <c r="AC44" s="72">
        <f t="shared" si="41"/>
        <v>0</v>
      </c>
      <c r="AD44" s="72">
        <f t="shared" si="35"/>
        <v>0</v>
      </c>
      <c r="AE44" s="72">
        <f t="shared" si="35"/>
        <v>0</v>
      </c>
      <c r="AF44" s="72">
        <f t="shared" si="35"/>
        <v>0</v>
      </c>
      <c r="AG44" s="72">
        <f t="shared" si="36"/>
        <v>8500</v>
      </c>
      <c r="AH44" s="72">
        <f t="shared" si="36"/>
        <v>0</v>
      </c>
      <c r="AI44" s="72">
        <f t="shared" si="36"/>
        <v>0</v>
      </c>
      <c r="AJ44" s="72">
        <f t="shared" si="36"/>
        <v>0</v>
      </c>
      <c r="AK44" s="72">
        <f t="shared" si="36"/>
        <v>0</v>
      </c>
      <c r="AL44" s="72">
        <f t="shared" si="36"/>
        <v>8500</v>
      </c>
      <c r="AM44" s="72">
        <f t="shared" si="36"/>
        <v>0</v>
      </c>
      <c r="AN44" s="72">
        <f t="shared" si="36"/>
        <v>0</v>
      </c>
      <c r="AO44" s="72">
        <f t="shared" si="36"/>
        <v>0</v>
      </c>
      <c r="AP44" s="72">
        <f t="shared" si="36"/>
        <v>0</v>
      </c>
      <c r="AQ44" s="72">
        <f t="shared" si="36"/>
        <v>8500</v>
      </c>
      <c r="AR44" s="72">
        <f t="shared" si="36"/>
        <v>0</v>
      </c>
      <c r="AS44" s="72">
        <f t="shared" si="36"/>
        <v>0</v>
      </c>
      <c r="AT44" s="72">
        <f t="shared" si="36"/>
        <v>0</v>
      </c>
      <c r="AU44" s="72">
        <f t="shared" si="36"/>
        <v>0</v>
      </c>
      <c r="AV44" s="72">
        <f t="shared" si="36"/>
        <v>52500</v>
      </c>
      <c r="AW44" s="72">
        <f t="shared" si="42"/>
        <v>0</v>
      </c>
      <c r="AX44" s="72">
        <f t="shared" si="42"/>
        <v>0</v>
      </c>
      <c r="AY44" s="72">
        <f t="shared" si="42"/>
        <v>0</v>
      </c>
      <c r="AZ44" s="72">
        <f t="shared" si="42"/>
        <v>0</v>
      </c>
      <c r="BA44" s="72">
        <f t="shared" si="42"/>
        <v>8500</v>
      </c>
      <c r="BB44" s="72">
        <f t="shared" si="42"/>
        <v>0</v>
      </c>
      <c r="BC44" s="72">
        <f t="shared" si="42"/>
        <v>0</v>
      </c>
      <c r="BD44" s="72">
        <f t="shared" si="42"/>
        <v>0</v>
      </c>
      <c r="BE44" s="72">
        <f t="shared" si="42"/>
        <v>0</v>
      </c>
      <c r="BF44" s="72">
        <f t="shared" si="42"/>
        <v>8500</v>
      </c>
      <c r="BG44" s="72">
        <f t="shared" si="42"/>
        <v>0</v>
      </c>
      <c r="BH44" s="72">
        <f t="shared" si="42"/>
        <v>0</v>
      </c>
      <c r="BI44" s="72">
        <f t="shared" si="42"/>
        <v>0</v>
      </c>
      <c r="BJ44" s="72">
        <f t="shared" si="42"/>
        <v>0</v>
      </c>
      <c r="BK44" s="72">
        <f t="shared" si="42"/>
        <v>8500</v>
      </c>
      <c r="BL44" s="72">
        <f t="shared" si="42"/>
        <v>0</v>
      </c>
      <c r="BM44" s="72">
        <f t="shared" si="43"/>
        <v>0</v>
      </c>
      <c r="BN44" s="72">
        <f t="shared" si="43"/>
        <v>0</v>
      </c>
      <c r="BO44" s="72">
        <f t="shared" si="43"/>
        <v>0</v>
      </c>
      <c r="BP44" s="72">
        <f t="shared" si="43"/>
        <v>8500</v>
      </c>
      <c r="BQ44" s="72">
        <f t="shared" si="43"/>
        <v>0</v>
      </c>
      <c r="BR44" s="72">
        <f t="shared" si="43"/>
        <v>0</v>
      </c>
      <c r="BS44" s="72">
        <f t="shared" si="43"/>
        <v>0</v>
      </c>
      <c r="BT44" s="72">
        <f t="shared" si="43"/>
        <v>0</v>
      </c>
      <c r="BU44" s="72">
        <f t="shared" si="43"/>
        <v>8500</v>
      </c>
      <c r="BV44" s="72">
        <f t="shared" si="43"/>
        <v>0</v>
      </c>
      <c r="BW44" s="72">
        <f t="shared" si="43"/>
        <v>0</v>
      </c>
      <c r="BX44" s="72">
        <f t="shared" si="43"/>
        <v>0</v>
      </c>
      <c r="BY44" s="72">
        <f t="shared" si="43"/>
        <v>0</v>
      </c>
      <c r="BZ44" s="72">
        <f t="shared" si="43"/>
        <v>8500</v>
      </c>
      <c r="CA44" s="72">
        <f t="shared" si="43"/>
        <v>0</v>
      </c>
      <c r="CB44" s="72">
        <f t="shared" si="43"/>
        <v>0</v>
      </c>
      <c r="CC44" s="72">
        <f t="shared" si="39"/>
        <v>0</v>
      </c>
      <c r="CD44" s="72">
        <f t="shared" si="39"/>
        <v>0</v>
      </c>
      <c r="CE44" s="72">
        <f t="shared" si="39"/>
        <v>52500</v>
      </c>
      <c r="CF44" s="72">
        <f t="shared" si="39"/>
        <v>0</v>
      </c>
      <c r="CG44" s="72">
        <f t="shared" si="39"/>
        <v>0</v>
      </c>
      <c r="CH44" s="72">
        <f t="shared" si="39"/>
        <v>0</v>
      </c>
      <c r="CI44" s="72">
        <f t="shared" si="39"/>
        <v>0</v>
      </c>
      <c r="CJ44" s="72">
        <f t="shared" si="39"/>
        <v>8500</v>
      </c>
      <c r="CK44" s="72">
        <f t="shared" si="39"/>
        <v>0</v>
      </c>
      <c r="CL44" s="72">
        <f t="shared" si="39"/>
        <v>0</v>
      </c>
      <c r="CM44" s="72">
        <f t="shared" si="39"/>
        <v>0</v>
      </c>
      <c r="CN44" s="72">
        <f t="shared" si="39"/>
        <v>0</v>
      </c>
      <c r="CO44" s="72">
        <f t="shared" si="39"/>
        <v>8500</v>
      </c>
      <c r="CP44" s="72">
        <f t="shared" si="39"/>
        <v>0</v>
      </c>
      <c r="CQ44" s="72">
        <f t="shared" si="39"/>
        <v>0</v>
      </c>
      <c r="CR44" s="72">
        <f t="shared" si="40"/>
        <v>0</v>
      </c>
      <c r="CS44" s="72">
        <f t="shared" si="40"/>
        <v>0</v>
      </c>
      <c r="CT44" s="72">
        <f t="shared" si="40"/>
        <v>8500</v>
      </c>
      <c r="CU44" s="72">
        <f t="shared" si="40"/>
        <v>0</v>
      </c>
      <c r="CV44" s="72">
        <f t="shared" si="40"/>
        <v>0</v>
      </c>
      <c r="CW44" s="72">
        <f t="shared" si="40"/>
        <v>0</v>
      </c>
      <c r="CX44" s="72">
        <f t="shared" si="40"/>
        <v>0</v>
      </c>
      <c r="CY44" s="72">
        <f t="shared" si="40"/>
        <v>8500</v>
      </c>
      <c r="CZ44" s="72">
        <f t="shared" si="40"/>
        <v>0</v>
      </c>
      <c r="DA44" s="72">
        <f t="shared" si="40"/>
        <v>0</v>
      </c>
      <c r="DB44" s="72">
        <f t="shared" si="40"/>
        <v>0</v>
      </c>
      <c r="DC44" s="72">
        <f t="shared" si="40"/>
        <v>0</v>
      </c>
      <c r="DD44" s="72">
        <f t="shared" si="40"/>
        <v>8500</v>
      </c>
      <c r="DE44" s="72">
        <f t="shared" si="40"/>
        <v>0</v>
      </c>
      <c r="DF44" s="72">
        <f t="shared" si="40"/>
        <v>0</v>
      </c>
      <c r="DG44" s="72">
        <f t="shared" si="40"/>
        <v>0</v>
      </c>
      <c r="DH44" s="72">
        <f t="shared" si="12"/>
        <v>0</v>
      </c>
      <c r="DI44" s="72">
        <f t="shared" si="12"/>
        <v>8500</v>
      </c>
    </row>
    <row r="45" spans="3:113">
      <c r="C45" s="80" t="s">
        <v>186</v>
      </c>
      <c r="D45" s="78">
        <v>41544</v>
      </c>
      <c r="E45" s="79">
        <v>45</v>
      </c>
      <c r="F45" s="72">
        <f t="shared" si="45"/>
        <v>45698.400000000001</v>
      </c>
      <c r="G45" s="79">
        <v>10</v>
      </c>
      <c r="H45" s="80">
        <v>1000</v>
      </c>
      <c r="I45" s="80">
        <f t="shared" si="13"/>
        <v>0</v>
      </c>
      <c r="J45" s="80">
        <f t="shared" si="14"/>
        <v>1000</v>
      </c>
      <c r="K45" s="80">
        <f t="shared" si="15"/>
        <v>0</v>
      </c>
      <c r="L45" s="80">
        <f t="shared" si="16"/>
        <v>1000</v>
      </c>
      <c r="M45" s="78">
        <f t="shared" si="17"/>
        <v>0</v>
      </c>
      <c r="N45" s="72">
        <f t="shared" si="41"/>
        <v>0</v>
      </c>
      <c r="O45" s="72">
        <f t="shared" si="41"/>
        <v>0</v>
      </c>
      <c r="P45" s="72">
        <f t="shared" si="41"/>
        <v>0</v>
      </c>
      <c r="Q45" s="72">
        <f t="shared" si="41"/>
        <v>0</v>
      </c>
      <c r="R45" s="72">
        <f t="shared" si="41"/>
        <v>0</v>
      </c>
      <c r="S45" s="72">
        <f t="shared" si="41"/>
        <v>0</v>
      </c>
      <c r="T45" s="72">
        <f t="shared" si="41"/>
        <v>0</v>
      </c>
      <c r="U45" s="72">
        <f t="shared" si="41"/>
        <v>0</v>
      </c>
      <c r="V45" s="72">
        <f t="shared" si="41"/>
        <v>0</v>
      </c>
      <c r="W45" s="72">
        <f t="shared" si="41"/>
        <v>1000</v>
      </c>
      <c r="X45" s="72">
        <f t="shared" si="41"/>
        <v>0</v>
      </c>
      <c r="Y45" s="72">
        <f t="shared" si="41"/>
        <v>0</v>
      </c>
      <c r="Z45" s="72">
        <f t="shared" si="41"/>
        <v>0</v>
      </c>
      <c r="AA45" s="72">
        <f t="shared" si="41"/>
        <v>0</v>
      </c>
      <c r="AB45" s="72">
        <f t="shared" si="41"/>
        <v>0</v>
      </c>
      <c r="AC45" s="72">
        <f t="shared" si="41"/>
        <v>0</v>
      </c>
      <c r="AD45" s="72">
        <f t="shared" si="35"/>
        <v>0</v>
      </c>
      <c r="AE45" s="72">
        <f t="shared" si="35"/>
        <v>0</v>
      </c>
      <c r="AF45" s="72">
        <f t="shared" si="35"/>
        <v>0</v>
      </c>
      <c r="AG45" s="72">
        <f t="shared" si="36"/>
        <v>1000</v>
      </c>
      <c r="AH45" s="72">
        <f t="shared" si="36"/>
        <v>0</v>
      </c>
      <c r="AI45" s="72">
        <f t="shared" si="36"/>
        <v>0</v>
      </c>
      <c r="AJ45" s="72">
        <f t="shared" si="36"/>
        <v>0</v>
      </c>
      <c r="AK45" s="72">
        <f t="shared" si="36"/>
        <v>0</v>
      </c>
      <c r="AL45" s="72">
        <f t="shared" si="36"/>
        <v>0</v>
      </c>
      <c r="AM45" s="72">
        <f t="shared" si="36"/>
        <v>0</v>
      </c>
      <c r="AN45" s="72">
        <f t="shared" si="36"/>
        <v>0</v>
      </c>
      <c r="AO45" s="72">
        <f t="shared" si="36"/>
        <v>0</v>
      </c>
      <c r="AP45" s="72">
        <f t="shared" si="36"/>
        <v>0</v>
      </c>
      <c r="AQ45" s="72">
        <f t="shared" si="36"/>
        <v>1000</v>
      </c>
      <c r="AR45" s="72">
        <f t="shared" si="36"/>
        <v>0</v>
      </c>
      <c r="AS45" s="72">
        <f t="shared" si="36"/>
        <v>0</v>
      </c>
      <c r="AT45" s="72">
        <f t="shared" si="36"/>
        <v>0</v>
      </c>
      <c r="AU45" s="72">
        <f t="shared" si="36"/>
        <v>0</v>
      </c>
      <c r="AV45" s="72">
        <f t="shared" si="36"/>
        <v>0</v>
      </c>
      <c r="AW45" s="72">
        <f t="shared" si="42"/>
        <v>0</v>
      </c>
      <c r="AX45" s="72">
        <f t="shared" si="42"/>
        <v>0</v>
      </c>
      <c r="AY45" s="72">
        <f t="shared" si="42"/>
        <v>0</v>
      </c>
      <c r="AZ45" s="72">
        <f t="shared" si="42"/>
        <v>0</v>
      </c>
      <c r="BA45" s="72">
        <f t="shared" si="42"/>
        <v>1000</v>
      </c>
      <c r="BB45" s="72">
        <f t="shared" si="42"/>
        <v>0</v>
      </c>
      <c r="BC45" s="72">
        <f t="shared" si="42"/>
        <v>0</v>
      </c>
      <c r="BD45" s="72">
        <f t="shared" si="42"/>
        <v>0</v>
      </c>
      <c r="BE45" s="72">
        <f t="shared" si="42"/>
        <v>0</v>
      </c>
      <c r="BF45" s="72">
        <f t="shared" si="42"/>
        <v>45698.400000000001</v>
      </c>
      <c r="BG45" s="72">
        <f t="shared" si="42"/>
        <v>0</v>
      </c>
      <c r="BH45" s="72">
        <f t="shared" si="42"/>
        <v>0</v>
      </c>
      <c r="BI45" s="72">
        <f t="shared" si="42"/>
        <v>0</v>
      </c>
      <c r="BJ45" s="72">
        <f t="shared" si="42"/>
        <v>0</v>
      </c>
      <c r="BK45" s="72">
        <f t="shared" si="42"/>
        <v>1000</v>
      </c>
      <c r="BL45" s="72">
        <f t="shared" si="42"/>
        <v>0</v>
      </c>
      <c r="BM45" s="72">
        <f t="shared" si="43"/>
        <v>0</v>
      </c>
      <c r="BN45" s="72">
        <f t="shared" si="43"/>
        <v>0</v>
      </c>
      <c r="BO45" s="72">
        <f t="shared" si="43"/>
        <v>0</v>
      </c>
      <c r="BP45" s="72">
        <f t="shared" si="43"/>
        <v>0</v>
      </c>
      <c r="BQ45" s="72">
        <f t="shared" si="43"/>
        <v>0</v>
      </c>
      <c r="BR45" s="72">
        <f t="shared" si="43"/>
        <v>0</v>
      </c>
      <c r="BS45" s="72">
        <f t="shared" si="43"/>
        <v>0</v>
      </c>
      <c r="BT45" s="72">
        <f t="shared" si="43"/>
        <v>0</v>
      </c>
      <c r="BU45" s="72">
        <f t="shared" si="43"/>
        <v>1000</v>
      </c>
      <c r="BV45" s="72">
        <f t="shared" si="43"/>
        <v>0</v>
      </c>
      <c r="BW45" s="72">
        <f t="shared" si="43"/>
        <v>0</v>
      </c>
      <c r="BX45" s="72">
        <f t="shared" si="43"/>
        <v>0</v>
      </c>
      <c r="BY45" s="72">
        <f t="shared" si="43"/>
        <v>0</v>
      </c>
      <c r="BZ45" s="72">
        <f t="shared" si="43"/>
        <v>0</v>
      </c>
      <c r="CA45" s="72">
        <f t="shared" si="43"/>
        <v>0</v>
      </c>
      <c r="CB45" s="72">
        <f t="shared" si="43"/>
        <v>0</v>
      </c>
      <c r="CC45" s="72">
        <f t="shared" si="39"/>
        <v>0</v>
      </c>
      <c r="CD45" s="72">
        <f t="shared" si="39"/>
        <v>0</v>
      </c>
      <c r="CE45" s="72">
        <f t="shared" si="39"/>
        <v>1000</v>
      </c>
      <c r="CF45" s="72">
        <f t="shared" si="39"/>
        <v>0</v>
      </c>
      <c r="CG45" s="72">
        <f t="shared" si="39"/>
        <v>0</v>
      </c>
      <c r="CH45" s="72">
        <f t="shared" si="39"/>
        <v>0</v>
      </c>
      <c r="CI45" s="72">
        <f t="shared" si="39"/>
        <v>0</v>
      </c>
      <c r="CJ45" s="72">
        <f t="shared" si="39"/>
        <v>0</v>
      </c>
      <c r="CK45" s="72">
        <f t="shared" si="39"/>
        <v>0</v>
      </c>
      <c r="CL45" s="72">
        <f t="shared" si="39"/>
        <v>0</v>
      </c>
      <c r="CM45" s="72">
        <f t="shared" si="39"/>
        <v>0</v>
      </c>
      <c r="CN45" s="72">
        <f t="shared" si="39"/>
        <v>0</v>
      </c>
      <c r="CO45" s="72">
        <f t="shared" si="39"/>
        <v>1000</v>
      </c>
      <c r="CP45" s="72">
        <f t="shared" si="39"/>
        <v>0</v>
      </c>
      <c r="CQ45" s="72">
        <f t="shared" si="39"/>
        <v>0</v>
      </c>
      <c r="CR45" s="72">
        <f t="shared" si="40"/>
        <v>0</v>
      </c>
      <c r="CS45" s="72">
        <f t="shared" si="40"/>
        <v>0</v>
      </c>
      <c r="CT45" s="72">
        <f t="shared" si="40"/>
        <v>0</v>
      </c>
      <c r="CU45" s="72">
        <f t="shared" si="40"/>
        <v>0</v>
      </c>
      <c r="CV45" s="72">
        <f t="shared" si="40"/>
        <v>0</v>
      </c>
      <c r="CW45" s="72">
        <f t="shared" si="40"/>
        <v>0</v>
      </c>
      <c r="CX45" s="72">
        <f t="shared" si="40"/>
        <v>0</v>
      </c>
      <c r="CY45" s="72">
        <f t="shared" si="40"/>
        <v>46698.400000000001</v>
      </c>
      <c r="CZ45" s="72">
        <f t="shared" si="40"/>
        <v>0</v>
      </c>
      <c r="DA45" s="72">
        <f t="shared" si="40"/>
        <v>0</v>
      </c>
      <c r="DB45" s="72">
        <f t="shared" si="40"/>
        <v>0</v>
      </c>
      <c r="DC45" s="72">
        <f t="shared" si="40"/>
        <v>0</v>
      </c>
      <c r="DD45" s="72">
        <f t="shared" si="40"/>
        <v>0</v>
      </c>
      <c r="DE45" s="72">
        <f t="shared" si="40"/>
        <v>0</v>
      </c>
      <c r="DF45" s="72">
        <f t="shared" si="40"/>
        <v>0</v>
      </c>
      <c r="DG45" s="72">
        <f t="shared" si="40"/>
        <v>0</v>
      </c>
      <c r="DH45" s="72">
        <f t="shared" si="12"/>
        <v>0</v>
      </c>
      <c r="DI45" s="72">
        <f t="shared" si="12"/>
        <v>1000</v>
      </c>
    </row>
    <row r="46" spans="3:113">
      <c r="C46" s="80" t="s">
        <v>187</v>
      </c>
      <c r="D46" s="78">
        <v>45000</v>
      </c>
      <c r="E46" s="79">
        <v>60</v>
      </c>
      <c r="F46" s="72">
        <f t="shared" si="45"/>
        <v>49500.000000000007</v>
      </c>
      <c r="G46" s="79">
        <v>1</v>
      </c>
      <c r="H46" s="80">
        <v>6000</v>
      </c>
      <c r="I46" s="80">
        <f t="shared" si="13"/>
        <v>30000</v>
      </c>
      <c r="J46" s="80">
        <f t="shared" si="14"/>
        <v>30000</v>
      </c>
      <c r="K46" s="80">
        <f t="shared" si="15"/>
        <v>30000</v>
      </c>
      <c r="L46" s="80">
        <f t="shared" si="16"/>
        <v>30000</v>
      </c>
      <c r="M46" s="78">
        <f t="shared" si="17"/>
        <v>30000</v>
      </c>
      <c r="N46" s="72">
        <f t="shared" si="41"/>
        <v>6000</v>
      </c>
      <c r="O46" s="72">
        <f t="shared" si="41"/>
        <v>6000</v>
      </c>
      <c r="P46" s="72">
        <f t="shared" si="41"/>
        <v>6000</v>
      </c>
      <c r="Q46" s="72">
        <f t="shared" si="41"/>
        <v>6000</v>
      </c>
      <c r="R46" s="72">
        <f t="shared" si="41"/>
        <v>6000</v>
      </c>
      <c r="S46" s="72">
        <f t="shared" si="41"/>
        <v>6000</v>
      </c>
      <c r="T46" s="72">
        <f t="shared" si="41"/>
        <v>6000</v>
      </c>
      <c r="U46" s="72">
        <f t="shared" si="41"/>
        <v>6000</v>
      </c>
      <c r="V46" s="72">
        <f t="shared" si="41"/>
        <v>6000</v>
      </c>
      <c r="W46" s="72">
        <f t="shared" si="41"/>
        <v>6000</v>
      </c>
      <c r="X46" s="72">
        <f t="shared" si="41"/>
        <v>6000</v>
      </c>
      <c r="Y46" s="72">
        <f t="shared" si="41"/>
        <v>6000</v>
      </c>
      <c r="Z46" s="72">
        <f t="shared" si="41"/>
        <v>6000</v>
      </c>
      <c r="AA46" s="72">
        <f t="shared" si="41"/>
        <v>6000</v>
      </c>
      <c r="AB46" s="72">
        <f t="shared" si="41"/>
        <v>6000</v>
      </c>
      <c r="AC46" s="72">
        <f t="shared" si="41"/>
        <v>6000</v>
      </c>
      <c r="AD46" s="72">
        <f t="shared" si="35"/>
        <v>6000</v>
      </c>
      <c r="AE46" s="72">
        <f t="shared" si="35"/>
        <v>6000</v>
      </c>
      <c r="AF46" s="72">
        <f t="shared" si="35"/>
        <v>6000</v>
      </c>
      <c r="AG46" s="72">
        <f t="shared" si="36"/>
        <v>6000</v>
      </c>
      <c r="AH46" s="72">
        <f t="shared" si="36"/>
        <v>6000</v>
      </c>
      <c r="AI46" s="72">
        <f t="shared" si="36"/>
        <v>6000</v>
      </c>
      <c r="AJ46" s="72">
        <f t="shared" si="36"/>
        <v>6000</v>
      </c>
      <c r="AK46" s="72">
        <f t="shared" si="36"/>
        <v>6000</v>
      </c>
      <c r="AL46" s="72">
        <f t="shared" si="36"/>
        <v>6000</v>
      </c>
      <c r="AM46" s="72">
        <f t="shared" si="36"/>
        <v>6000</v>
      </c>
      <c r="AN46" s="72">
        <f t="shared" si="36"/>
        <v>6000</v>
      </c>
      <c r="AO46" s="72">
        <f t="shared" si="36"/>
        <v>6000</v>
      </c>
      <c r="AP46" s="72">
        <f t="shared" si="36"/>
        <v>6000</v>
      </c>
      <c r="AQ46" s="72">
        <f t="shared" si="36"/>
        <v>6000</v>
      </c>
      <c r="AR46" s="72">
        <f t="shared" si="36"/>
        <v>6000</v>
      </c>
      <c r="AS46" s="72">
        <f t="shared" si="36"/>
        <v>6000</v>
      </c>
      <c r="AT46" s="72">
        <f t="shared" si="36"/>
        <v>6000</v>
      </c>
      <c r="AU46" s="72">
        <f t="shared" si="36"/>
        <v>6000</v>
      </c>
      <c r="AV46" s="72">
        <f t="shared" si="36"/>
        <v>6000</v>
      </c>
      <c r="AW46" s="72">
        <f t="shared" si="42"/>
        <v>6000</v>
      </c>
      <c r="AX46" s="72">
        <f t="shared" si="42"/>
        <v>6000</v>
      </c>
      <c r="AY46" s="72">
        <f t="shared" si="42"/>
        <v>6000</v>
      </c>
      <c r="AZ46" s="72">
        <f t="shared" si="42"/>
        <v>6000</v>
      </c>
      <c r="BA46" s="72">
        <f t="shared" si="42"/>
        <v>6000</v>
      </c>
      <c r="BB46" s="72">
        <f t="shared" si="42"/>
        <v>6000</v>
      </c>
      <c r="BC46" s="72">
        <f t="shared" si="42"/>
        <v>6000</v>
      </c>
      <c r="BD46" s="72">
        <f t="shared" si="42"/>
        <v>6000</v>
      </c>
      <c r="BE46" s="72">
        <f t="shared" si="42"/>
        <v>6000</v>
      </c>
      <c r="BF46" s="72">
        <f t="shared" si="42"/>
        <v>6000</v>
      </c>
      <c r="BG46" s="72">
        <f t="shared" si="42"/>
        <v>6000</v>
      </c>
      <c r="BH46" s="72">
        <f t="shared" si="42"/>
        <v>6000</v>
      </c>
      <c r="BI46" s="72">
        <f t="shared" si="42"/>
        <v>6000</v>
      </c>
      <c r="BJ46" s="72">
        <f t="shared" si="42"/>
        <v>6000</v>
      </c>
      <c r="BK46" s="72">
        <f t="shared" si="42"/>
        <v>6000</v>
      </c>
      <c r="BL46" s="72">
        <f t="shared" si="42"/>
        <v>6000</v>
      </c>
      <c r="BM46" s="72">
        <f t="shared" si="43"/>
        <v>6000</v>
      </c>
      <c r="BN46" s="72">
        <f t="shared" si="43"/>
        <v>6000</v>
      </c>
      <c r="BO46" s="72">
        <f t="shared" si="43"/>
        <v>6000</v>
      </c>
      <c r="BP46" s="72">
        <f t="shared" si="43"/>
        <v>6000</v>
      </c>
      <c r="BQ46" s="72">
        <f t="shared" si="43"/>
        <v>6000</v>
      </c>
      <c r="BR46" s="72">
        <f t="shared" si="43"/>
        <v>6000</v>
      </c>
      <c r="BS46" s="72">
        <f t="shared" si="43"/>
        <v>6000</v>
      </c>
      <c r="BT46" s="72">
        <f t="shared" si="43"/>
        <v>6000</v>
      </c>
      <c r="BU46" s="72">
        <f t="shared" si="43"/>
        <v>55500.000000000007</v>
      </c>
      <c r="BV46" s="72">
        <f t="shared" si="43"/>
        <v>6000</v>
      </c>
      <c r="BW46" s="72">
        <f t="shared" si="43"/>
        <v>6000</v>
      </c>
      <c r="BX46" s="72">
        <f t="shared" si="43"/>
        <v>6000</v>
      </c>
      <c r="BY46" s="72">
        <f t="shared" si="43"/>
        <v>6000</v>
      </c>
      <c r="BZ46" s="72">
        <f t="shared" si="43"/>
        <v>6000</v>
      </c>
      <c r="CA46" s="72">
        <f t="shared" si="43"/>
        <v>6000</v>
      </c>
      <c r="CB46" s="72">
        <f t="shared" si="43"/>
        <v>6000</v>
      </c>
      <c r="CC46" s="72">
        <f t="shared" si="39"/>
        <v>6000</v>
      </c>
      <c r="CD46" s="72">
        <f t="shared" si="39"/>
        <v>6000</v>
      </c>
      <c r="CE46" s="72">
        <f t="shared" si="39"/>
        <v>6000</v>
      </c>
      <c r="CF46" s="72">
        <f t="shared" si="39"/>
        <v>6000</v>
      </c>
      <c r="CG46" s="72">
        <f t="shared" si="39"/>
        <v>6000</v>
      </c>
      <c r="CH46" s="72">
        <f t="shared" si="39"/>
        <v>6000</v>
      </c>
      <c r="CI46" s="72">
        <f t="shared" si="39"/>
        <v>6000</v>
      </c>
      <c r="CJ46" s="72">
        <f t="shared" si="39"/>
        <v>6000</v>
      </c>
      <c r="CK46" s="72">
        <f t="shared" si="39"/>
        <v>6000</v>
      </c>
      <c r="CL46" s="72">
        <f t="shared" si="39"/>
        <v>6000</v>
      </c>
      <c r="CM46" s="72">
        <f t="shared" si="39"/>
        <v>6000</v>
      </c>
      <c r="CN46" s="72">
        <f t="shared" si="39"/>
        <v>6000</v>
      </c>
      <c r="CO46" s="72">
        <f t="shared" si="39"/>
        <v>6000</v>
      </c>
      <c r="CP46" s="72">
        <f t="shared" si="39"/>
        <v>6000</v>
      </c>
      <c r="CQ46" s="72">
        <f t="shared" si="39"/>
        <v>6000</v>
      </c>
      <c r="CR46" s="72">
        <f t="shared" si="40"/>
        <v>6000</v>
      </c>
      <c r="CS46" s="72">
        <f t="shared" si="40"/>
        <v>6000</v>
      </c>
      <c r="CT46" s="72">
        <f t="shared" si="40"/>
        <v>6000</v>
      </c>
      <c r="CU46" s="72">
        <f t="shared" si="40"/>
        <v>6000</v>
      </c>
      <c r="CV46" s="72">
        <f t="shared" si="40"/>
        <v>6000</v>
      </c>
      <c r="CW46" s="72">
        <f t="shared" si="40"/>
        <v>6000</v>
      </c>
      <c r="CX46" s="72">
        <f t="shared" si="40"/>
        <v>6000</v>
      </c>
      <c r="CY46" s="72">
        <f t="shared" si="40"/>
        <v>6000</v>
      </c>
      <c r="CZ46" s="72">
        <f t="shared" si="40"/>
        <v>6000</v>
      </c>
      <c r="DA46" s="72">
        <f t="shared" si="40"/>
        <v>6000</v>
      </c>
      <c r="DB46" s="72">
        <f t="shared" si="40"/>
        <v>6000</v>
      </c>
      <c r="DC46" s="72">
        <f t="shared" si="40"/>
        <v>6000</v>
      </c>
      <c r="DD46" s="72">
        <f t="shared" si="40"/>
        <v>6000</v>
      </c>
      <c r="DE46" s="72">
        <f t="shared" si="40"/>
        <v>6000</v>
      </c>
      <c r="DF46" s="72">
        <f t="shared" si="40"/>
        <v>6000</v>
      </c>
      <c r="DG46" s="72">
        <f t="shared" si="40"/>
        <v>6000</v>
      </c>
      <c r="DH46" s="72">
        <f t="shared" si="12"/>
        <v>6000</v>
      </c>
      <c r="DI46" s="72">
        <f t="shared" si="12"/>
        <v>6000</v>
      </c>
    </row>
    <row r="47" spans="3:113">
      <c r="C47" s="80" t="s">
        <v>188</v>
      </c>
      <c r="D47" s="78">
        <v>120000</v>
      </c>
      <c r="E47" s="79">
        <v>20</v>
      </c>
      <c r="F47" s="72">
        <f t="shared" si="45"/>
        <v>132000</v>
      </c>
      <c r="G47" s="79">
        <v>1</v>
      </c>
      <c r="H47" s="80">
        <v>10000</v>
      </c>
      <c r="I47" s="80">
        <f t="shared" si="13"/>
        <v>50000</v>
      </c>
      <c r="J47" s="80">
        <f t="shared" si="14"/>
        <v>50000</v>
      </c>
      <c r="K47" s="80">
        <f t="shared" si="15"/>
        <v>50000</v>
      </c>
      <c r="L47" s="80">
        <f t="shared" si="16"/>
        <v>182000</v>
      </c>
      <c r="M47" s="78">
        <f t="shared" si="17"/>
        <v>50000</v>
      </c>
      <c r="N47" s="72">
        <f t="shared" si="41"/>
        <v>10000</v>
      </c>
      <c r="O47" s="72">
        <f t="shared" si="41"/>
        <v>10000</v>
      </c>
      <c r="P47" s="72">
        <f t="shared" si="41"/>
        <v>10000</v>
      </c>
      <c r="Q47" s="72">
        <f t="shared" si="41"/>
        <v>10000</v>
      </c>
      <c r="R47" s="72">
        <f t="shared" si="41"/>
        <v>10000</v>
      </c>
      <c r="S47" s="72">
        <f t="shared" si="41"/>
        <v>10000</v>
      </c>
      <c r="T47" s="72">
        <f t="shared" si="41"/>
        <v>10000</v>
      </c>
      <c r="U47" s="72">
        <f t="shared" si="41"/>
        <v>10000</v>
      </c>
      <c r="V47" s="72">
        <f t="shared" si="41"/>
        <v>10000</v>
      </c>
      <c r="W47" s="72">
        <f t="shared" si="41"/>
        <v>10000</v>
      </c>
      <c r="X47" s="72">
        <f t="shared" si="41"/>
        <v>10000</v>
      </c>
      <c r="Y47" s="72">
        <f t="shared" si="41"/>
        <v>10000</v>
      </c>
      <c r="Z47" s="72">
        <f t="shared" si="41"/>
        <v>10000</v>
      </c>
      <c r="AA47" s="72">
        <f t="shared" si="41"/>
        <v>10000</v>
      </c>
      <c r="AB47" s="72">
        <f t="shared" si="41"/>
        <v>10000</v>
      </c>
      <c r="AC47" s="72">
        <f t="shared" si="41"/>
        <v>10000</v>
      </c>
      <c r="AD47" s="72">
        <f t="shared" si="35"/>
        <v>10000</v>
      </c>
      <c r="AE47" s="72">
        <f t="shared" si="35"/>
        <v>10000</v>
      </c>
      <c r="AF47" s="72">
        <f t="shared" si="35"/>
        <v>10000</v>
      </c>
      <c r="AG47" s="72">
        <f t="shared" si="36"/>
        <v>142000</v>
      </c>
      <c r="AH47" s="72">
        <f t="shared" si="36"/>
        <v>10000</v>
      </c>
      <c r="AI47" s="72">
        <f t="shared" si="36"/>
        <v>10000</v>
      </c>
      <c r="AJ47" s="72">
        <f t="shared" si="36"/>
        <v>10000</v>
      </c>
      <c r="AK47" s="72">
        <f t="shared" si="36"/>
        <v>10000</v>
      </c>
      <c r="AL47" s="72">
        <f t="shared" si="36"/>
        <v>10000</v>
      </c>
      <c r="AM47" s="72">
        <f t="shared" si="36"/>
        <v>10000</v>
      </c>
      <c r="AN47" s="72">
        <f t="shared" si="36"/>
        <v>10000</v>
      </c>
      <c r="AO47" s="72">
        <f t="shared" si="36"/>
        <v>10000</v>
      </c>
      <c r="AP47" s="72">
        <f t="shared" si="36"/>
        <v>10000</v>
      </c>
      <c r="AQ47" s="72">
        <f t="shared" si="36"/>
        <v>10000</v>
      </c>
      <c r="AR47" s="72">
        <f t="shared" si="36"/>
        <v>10000</v>
      </c>
      <c r="AS47" s="72">
        <f t="shared" si="36"/>
        <v>10000</v>
      </c>
      <c r="AT47" s="72">
        <f t="shared" si="36"/>
        <v>10000</v>
      </c>
      <c r="AU47" s="72">
        <f t="shared" si="36"/>
        <v>10000</v>
      </c>
      <c r="AV47" s="72">
        <f t="shared" si="36"/>
        <v>10000</v>
      </c>
      <c r="AW47" s="72">
        <f t="shared" si="42"/>
        <v>10000</v>
      </c>
      <c r="AX47" s="72">
        <f t="shared" si="42"/>
        <v>10000</v>
      </c>
      <c r="AY47" s="72">
        <f t="shared" si="42"/>
        <v>10000</v>
      </c>
      <c r="AZ47" s="72">
        <f t="shared" si="42"/>
        <v>10000</v>
      </c>
      <c r="BA47" s="72">
        <f t="shared" si="42"/>
        <v>142000</v>
      </c>
      <c r="BB47" s="72">
        <f t="shared" si="42"/>
        <v>10000</v>
      </c>
      <c r="BC47" s="72">
        <f t="shared" si="42"/>
        <v>10000</v>
      </c>
      <c r="BD47" s="72">
        <f t="shared" si="42"/>
        <v>10000</v>
      </c>
      <c r="BE47" s="72">
        <f t="shared" si="42"/>
        <v>10000</v>
      </c>
      <c r="BF47" s="72">
        <f t="shared" si="42"/>
        <v>10000</v>
      </c>
      <c r="BG47" s="72">
        <f t="shared" si="42"/>
        <v>10000</v>
      </c>
      <c r="BH47" s="72">
        <f t="shared" si="42"/>
        <v>10000</v>
      </c>
      <c r="BI47" s="72">
        <f t="shared" si="42"/>
        <v>10000</v>
      </c>
      <c r="BJ47" s="72">
        <f t="shared" si="42"/>
        <v>10000</v>
      </c>
      <c r="BK47" s="72">
        <f t="shared" si="42"/>
        <v>10000</v>
      </c>
      <c r="BL47" s="72">
        <f t="shared" si="42"/>
        <v>10000</v>
      </c>
      <c r="BM47" s="72">
        <f t="shared" si="43"/>
        <v>10000</v>
      </c>
      <c r="BN47" s="72">
        <f t="shared" si="43"/>
        <v>10000</v>
      </c>
      <c r="BO47" s="72">
        <f t="shared" si="43"/>
        <v>10000</v>
      </c>
      <c r="BP47" s="72">
        <f t="shared" si="43"/>
        <v>10000</v>
      </c>
      <c r="BQ47" s="72">
        <f t="shared" si="43"/>
        <v>10000</v>
      </c>
      <c r="BR47" s="72">
        <f t="shared" si="43"/>
        <v>10000</v>
      </c>
      <c r="BS47" s="72">
        <f t="shared" si="43"/>
        <v>10000</v>
      </c>
      <c r="BT47" s="72">
        <f t="shared" si="43"/>
        <v>10000</v>
      </c>
      <c r="BU47" s="72">
        <f t="shared" si="43"/>
        <v>142000</v>
      </c>
      <c r="BV47" s="72">
        <f t="shared" si="43"/>
        <v>10000</v>
      </c>
      <c r="BW47" s="72">
        <f t="shared" si="43"/>
        <v>10000</v>
      </c>
      <c r="BX47" s="72">
        <f t="shared" si="43"/>
        <v>10000</v>
      </c>
      <c r="BY47" s="72">
        <f t="shared" si="43"/>
        <v>10000</v>
      </c>
      <c r="BZ47" s="72">
        <f t="shared" si="43"/>
        <v>10000</v>
      </c>
      <c r="CA47" s="72">
        <f t="shared" si="43"/>
        <v>10000</v>
      </c>
      <c r="CB47" s="72">
        <f t="shared" si="43"/>
        <v>10000</v>
      </c>
      <c r="CC47" s="72">
        <f t="shared" si="39"/>
        <v>10000</v>
      </c>
      <c r="CD47" s="72">
        <f t="shared" si="39"/>
        <v>10000</v>
      </c>
      <c r="CE47" s="72">
        <f t="shared" si="39"/>
        <v>10000</v>
      </c>
      <c r="CF47" s="72">
        <f t="shared" si="39"/>
        <v>10000</v>
      </c>
      <c r="CG47" s="72">
        <f t="shared" si="39"/>
        <v>10000</v>
      </c>
      <c r="CH47" s="72">
        <f t="shared" si="39"/>
        <v>10000</v>
      </c>
      <c r="CI47" s="72">
        <f t="shared" si="39"/>
        <v>10000</v>
      </c>
      <c r="CJ47" s="72">
        <f t="shared" si="39"/>
        <v>10000</v>
      </c>
      <c r="CK47" s="72">
        <f t="shared" si="39"/>
        <v>10000</v>
      </c>
      <c r="CL47" s="72">
        <f t="shared" si="39"/>
        <v>10000</v>
      </c>
      <c r="CM47" s="72">
        <f t="shared" si="39"/>
        <v>10000</v>
      </c>
      <c r="CN47" s="72">
        <f t="shared" si="39"/>
        <v>10000</v>
      </c>
      <c r="CO47" s="72">
        <f t="shared" si="39"/>
        <v>142000</v>
      </c>
      <c r="CP47" s="72">
        <f t="shared" si="39"/>
        <v>10000</v>
      </c>
      <c r="CQ47" s="72">
        <f t="shared" si="39"/>
        <v>10000</v>
      </c>
      <c r="CR47" s="72">
        <f t="shared" si="40"/>
        <v>10000</v>
      </c>
      <c r="CS47" s="72">
        <f t="shared" si="40"/>
        <v>10000</v>
      </c>
      <c r="CT47" s="72">
        <f t="shared" si="40"/>
        <v>10000</v>
      </c>
      <c r="CU47" s="72">
        <f t="shared" si="40"/>
        <v>10000</v>
      </c>
      <c r="CV47" s="72">
        <f t="shared" si="40"/>
        <v>10000</v>
      </c>
      <c r="CW47" s="72">
        <f t="shared" si="40"/>
        <v>10000</v>
      </c>
      <c r="CX47" s="72">
        <f t="shared" si="40"/>
        <v>10000</v>
      </c>
      <c r="CY47" s="72">
        <f t="shared" si="40"/>
        <v>10000</v>
      </c>
      <c r="CZ47" s="72">
        <f t="shared" si="40"/>
        <v>10000</v>
      </c>
      <c r="DA47" s="72">
        <f t="shared" si="40"/>
        <v>10000</v>
      </c>
      <c r="DB47" s="72">
        <f t="shared" si="40"/>
        <v>10000</v>
      </c>
      <c r="DC47" s="72">
        <f t="shared" si="40"/>
        <v>10000</v>
      </c>
      <c r="DD47" s="72">
        <f t="shared" si="40"/>
        <v>10000</v>
      </c>
      <c r="DE47" s="72">
        <f t="shared" si="40"/>
        <v>10000</v>
      </c>
      <c r="DF47" s="72">
        <f t="shared" si="40"/>
        <v>10000</v>
      </c>
      <c r="DG47" s="72">
        <f t="shared" si="40"/>
        <v>10000</v>
      </c>
      <c r="DH47" s="72">
        <f t="shared" si="12"/>
        <v>10000</v>
      </c>
      <c r="DI47" s="72">
        <f t="shared" si="12"/>
        <v>142000</v>
      </c>
    </row>
    <row r="48" spans="3:113">
      <c r="C48" s="80" t="s">
        <v>189</v>
      </c>
      <c r="D48" s="78">
        <v>5000</v>
      </c>
      <c r="E48" s="79">
        <v>20</v>
      </c>
      <c r="F48" s="72">
        <f t="shared" si="45"/>
        <v>5500</v>
      </c>
      <c r="G48" s="79">
        <v>1</v>
      </c>
      <c r="H48" s="78">
        <v>750</v>
      </c>
      <c r="I48" s="80">
        <f t="shared" si="13"/>
        <v>3750</v>
      </c>
      <c r="J48" s="80">
        <f t="shared" si="14"/>
        <v>3750</v>
      </c>
      <c r="K48" s="80">
        <f t="shared" si="15"/>
        <v>3750</v>
      </c>
      <c r="L48" s="80">
        <f t="shared" si="16"/>
        <v>9250</v>
      </c>
      <c r="M48" s="78">
        <f t="shared" si="17"/>
        <v>3750</v>
      </c>
      <c r="N48" s="72">
        <f t="shared" si="41"/>
        <v>750</v>
      </c>
      <c r="O48" s="72">
        <f t="shared" si="41"/>
        <v>750</v>
      </c>
      <c r="P48" s="72">
        <f t="shared" si="41"/>
        <v>750</v>
      </c>
      <c r="Q48" s="72">
        <f t="shared" si="41"/>
        <v>750</v>
      </c>
      <c r="R48" s="72">
        <f t="shared" si="41"/>
        <v>750</v>
      </c>
      <c r="S48" s="72">
        <f t="shared" si="41"/>
        <v>750</v>
      </c>
      <c r="T48" s="72">
        <f t="shared" si="41"/>
        <v>750</v>
      </c>
      <c r="U48" s="72">
        <f t="shared" si="41"/>
        <v>750</v>
      </c>
      <c r="V48" s="72">
        <f t="shared" si="41"/>
        <v>750</v>
      </c>
      <c r="W48" s="72">
        <f t="shared" si="41"/>
        <v>750</v>
      </c>
      <c r="X48" s="72">
        <f t="shared" si="41"/>
        <v>750</v>
      </c>
      <c r="Y48" s="72">
        <f t="shared" si="41"/>
        <v>750</v>
      </c>
      <c r="Z48" s="72">
        <f t="shared" si="41"/>
        <v>750</v>
      </c>
      <c r="AA48" s="72">
        <f t="shared" si="41"/>
        <v>750</v>
      </c>
      <c r="AB48" s="72">
        <f t="shared" si="41"/>
        <v>750</v>
      </c>
      <c r="AC48" s="72">
        <f t="shared" si="41"/>
        <v>750</v>
      </c>
      <c r="AD48" s="72">
        <f t="shared" si="35"/>
        <v>750</v>
      </c>
      <c r="AE48" s="72">
        <f t="shared" si="35"/>
        <v>750</v>
      </c>
      <c r="AF48" s="72">
        <f t="shared" si="35"/>
        <v>750</v>
      </c>
      <c r="AG48" s="72">
        <f t="shared" si="36"/>
        <v>6250</v>
      </c>
      <c r="AH48" s="72">
        <f t="shared" si="36"/>
        <v>750</v>
      </c>
      <c r="AI48" s="72">
        <f t="shared" ref="AI48:CO48" si="46">IF((AI$8)/$E48=ROUND((AI$8)/$E48,0),$F48,0)+IF(AI$8/$G48=ROUND(AI$8/$G48,0),$H48,0)</f>
        <v>750</v>
      </c>
      <c r="AJ48" s="72">
        <f t="shared" si="46"/>
        <v>750</v>
      </c>
      <c r="AK48" s="72">
        <f t="shared" si="46"/>
        <v>750</v>
      </c>
      <c r="AL48" s="72">
        <f t="shared" si="46"/>
        <v>750</v>
      </c>
      <c r="AM48" s="72">
        <f t="shared" si="46"/>
        <v>750</v>
      </c>
      <c r="AN48" s="72">
        <f t="shared" si="46"/>
        <v>750</v>
      </c>
      <c r="AO48" s="72">
        <f t="shared" si="46"/>
        <v>750</v>
      </c>
      <c r="AP48" s="72">
        <f t="shared" si="46"/>
        <v>750</v>
      </c>
      <c r="AQ48" s="72">
        <f t="shared" si="46"/>
        <v>750</v>
      </c>
      <c r="AR48" s="72">
        <f t="shared" si="46"/>
        <v>750</v>
      </c>
      <c r="AS48" s="72">
        <f t="shared" si="46"/>
        <v>750</v>
      </c>
      <c r="AT48" s="72">
        <f t="shared" si="46"/>
        <v>750</v>
      </c>
      <c r="AU48" s="72">
        <f t="shared" si="46"/>
        <v>750</v>
      </c>
      <c r="AV48" s="72">
        <f t="shared" si="46"/>
        <v>750</v>
      </c>
      <c r="AW48" s="72">
        <f t="shared" si="46"/>
        <v>750</v>
      </c>
      <c r="AX48" s="72">
        <f t="shared" si="46"/>
        <v>750</v>
      </c>
      <c r="AY48" s="72">
        <f t="shared" si="46"/>
        <v>750</v>
      </c>
      <c r="AZ48" s="72">
        <f t="shared" si="46"/>
        <v>750</v>
      </c>
      <c r="BA48" s="72">
        <f t="shared" si="46"/>
        <v>6250</v>
      </c>
      <c r="BB48" s="72">
        <f t="shared" si="46"/>
        <v>750</v>
      </c>
      <c r="BC48" s="72">
        <f t="shared" si="46"/>
        <v>750</v>
      </c>
      <c r="BD48" s="72">
        <f t="shared" si="46"/>
        <v>750</v>
      </c>
      <c r="BE48" s="72">
        <f t="shared" si="46"/>
        <v>750</v>
      </c>
      <c r="BF48" s="72">
        <f t="shared" si="46"/>
        <v>750</v>
      </c>
      <c r="BG48" s="72">
        <f t="shared" si="46"/>
        <v>750</v>
      </c>
      <c r="BH48" s="72">
        <f t="shared" si="46"/>
        <v>750</v>
      </c>
      <c r="BI48" s="72">
        <f t="shared" si="46"/>
        <v>750</v>
      </c>
      <c r="BJ48" s="72">
        <f t="shared" si="46"/>
        <v>750</v>
      </c>
      <c r="BK48" s="72">
        <f t="shared" si="46"/>
        <v>750</v>
      </c>
      <c r="BL48" s="72">
        <f t="shared" si="46"/>
        <v>750</v>
      </c>
      <c r="BM48" s="72">
        <f t="shared" si="46"/>
        <v>750</v>
      </c>
      <c r="BN48" s="72">
        <f t="shared" si="46"/>
        <v>750</v>
      </c>
      <c r="BO48" s="72">
        <f t="shared" si="46"/>
        <v>750</v>
      </c>
      <c r="BP48" s="72">
        <f t="shared" si="46"/>
        <v>750</v>
      </c>
      <c r="BQ48" s="72">
        <f t="shared" si="46"/>
        <v>750</v>
      </c>
      <c r="BR48" s="72">
        <f t="shared" si="46"/>
        <v>750</v>
      </c>
      <c r="BS48" s="72">
        <f t="shared" si="46"/>
        <v>750</v>
      </c>
      <c r="BT48" s="72">
        <f t="shared" si="46"/>
        <v>750</v>
      </c>
      <c r="BU48" s="72">
        <f t="shared" si="46"/>
        <v>6250</v>
      </c>
      <c r="BV48" s="72">
        <f t="shared" si="46"/>
        <v>750</v>
      </c>
      <c r="BW48" s="72">
        <f t="shared" si="46"/>
        <v>750</v>
      </c>
      <c r="BX48" s="72">
        <f t="shared" si="46"/>
        <v>750</v>
      </c>
      <c r="BY48" s="72">
        <f t="shared" si="46"/>
        <v>750</v>
      </c>
      <c r="BZ48" s="72">
        <f t="shared" si="46"/>
        <v>750</v>
      </c>
      <c r="CA48" s="72">
        <f t="shared" si="46"/>
        <v>750</v>
      </c>
      <c r="CB48" s="72">
        <f t="shared" si="46"/>
        <v>750</v>
      </c>
      <c r="CC48" s="72">
        <f t="shared" si="46"/>
        <v>750</v>
      </c>
      <c r="CD48" s="72">
        <f t="shared" si="46"/>
        <v>750</v>
      </c>
      <c r="CE48" s="72">
        <f t="shared" si="46"/>
        <v>750</v>
      </c>
      <c r="CF48" s="72">
        <f t="shared" si="46"/>
        <v>750</v>
      </c>
      <c r="CG48" s="72">
        <f t="shared" si="46"/>
        <v>750</v>
      </c>
      <c r="CH48" s="72">
        <f t="shared" si="46"/>
        <v>750</v>
      </c>
      <c r="CI48" s="72">
        <f t="shared" si="46"/>
        <v>750</v>
      </c>
      <c r="CJ48" s="72">
        <f t="shared" si="46"/>
        <v>750</v>
      </c>
      <c r="CK48" s="72">
        <f t="shared" si="46"/>
        <v>750</v>
      </c>
      <c r="CL48" s="72">
        <f t="shared" si="46"/>
        <v>750</v>
      </c>
      <c r="CM48" s="72">
        <f t="shared" si="46"/>
        <v>750</v>
      </c>
      <c r="CN48" s="72">
        <f t="shared" si="46"/>
        <v>750</v>
      </c>
      <c r="CO48" s="72">
        <f t="shared" si="46"/>
        <v>6250</v>
      </c>
      <c r="CP48" s="72">
        <f t="shared" si="39"/>
        <v>750</v>
      </c>
      <c r="CQ48" s="72">
        <f t="shared" si="39"/>
        <v>750</v>
      </c>
      <c r="CR48" s="72">
        <f t="shared" si="40"/>
        <v>750</v>
      </c>
      <c r="CS48" s="72">
        <f t="shared" si="40"/>
        <v>750</v>
      </c>
      <c r="CT48" s="72">
        <f t="shared" si="40"/>
        <v>750</v>
      </c>
      <c r="CU48" s="72">
        <f t="shared" si="40"/>
        <v>750</v>
      </c>
      <c r="CV48" s="72">
        <f t="shared" si="40"/>
        <v>750</v>
      </c>
      <c r="CW48" s="72">
        <f t="shared" si="40"/>
        <v>750</v>
      </c>
      <c r="CX48" s="72">
        <f t="shared" si="40"/>
        <v>750</v>
      </c>
      <c r="CY48" s="72">
        <f t="shared" si="40"/>
        <v>750</v>
      </c>
      <c r="CZ48" s="72">
        <f t="shared" si="40"/>
        <v>750</v>
      </c>
      <c r="DA48" s="72">
        <f t="shared" si="40"/>
        <v>750</v>
      </c>
      <c r="DB48" s="72">
        <f t="shared" si="40"/>
        <v>750</v>
      </c>
      <c r="DC48" s="72">
        <f t="shared" si="40"/>
        <v>750</v>
      </c>
      <c r="DD48" s="72">
        <f t="shared" si="40"/>
        <v>750</v>
      </c>
      <c r="DE48" s="72">
        <f t="shared" si="40"/>
        <v>750</v>
      </c>
      <c r="DF48" s="72">
        <f t="shared" si="40"/>
        <v>750</v>
      </c>
      <c r="DG48" s="72">
        <f t="shared" si="40"/>
        <v>750</v>
      </c>
      <c r="DH48" s="72">
        <f t="shared" si="12"/>
        <v>750</v>
      </c>
      <c r="DI48" s="72">
        <f t="shared" si="12"/>
        <v>6250</v>
      </c>
    </row>
    <row r="49" spans="1:113" s="73" customFormat="1">
      <c r="A49" s="75"/>
      <c r="C49" s="78" t="s">
        <v>97</v>
      </c>
      <c r="D49" s="78">
        <v>60000</v>
      </c>
      <c r="E49" s="79">
        <v>35</v>
      </c>
      <c r="F49" s="72">
        <f t="shared" si="45"/>
        <v>66000</v>
      </c>
      <c r="G49" s="79">
        <v>1</v>
      </c>
      <c r="H49" s="146">
        <v>7500</v>
      </c>
      <c r="I49" s="78">
        <f t="shared" si="13"/>
        <v>37500</v>
      </c>
      <c r="J49" s="128">
        <f t="shared" si="14"/>
        <v>37500</v>
      </c>
      <c r="K49" s="78">
        <f t="shared" si="15"/>
        <v>37500</v>
      </c>
      <c r="L49" s="128">
        <f t="shared" si="16"/>
        <v>37500</v>
      </c>
      <c r="M49" s="78">
        <f t="shared" si="17"/>
        <v>37500</v>
      </c>
      <c r="N49" s="91">
        <f t="shared" si="41"/>
        <v>7500</v>
      </c>
      <c r="O49" s="72">
        <f t="shared" si="41"/>
        <v>7500</v>
      </c>
      <c r="P49" s="72">
        <f t="shared" si="41"/>
        <v>7500</v>
      </c>
      <c r="Q49" s="72">
        <f t="shared" ref="Q49:AC49" si="47">IF((Q$8)/$E49=ROUND((Q$8)/$E49,0),$F49,0)+IF(Q$8/$G49=ROUND(Q$8/$G49,0),$H49,0)</f>
        <v>7500</v>
      </c>
      <c r="R49" s="72">
        <f t="shared" si="47"/>
        <v>7500</v>
      </c>
      <c r="S49" s="72">
        <f t="shared" si="47"/>
        <v>7500</v>
      </c>
      <c r="T49" s="72">
        <f t="shared" si="47"/>
        <v>7500</v>
      </c>
      <c r="U49" s="72">
        <f t="shared" si="47"/>
        <v>7500</v>
      </c>
      <c r="V49" s="72">
        <f t="shared" si="47"/>
        <v>7500</v>
      </c>
      <c r="W49" s="72">
        <f t="shared" si="47"/>
        <v>7500</v>
      </c>
      <c r="X49" s="72">
        <f t="shared" si="47"/>
        <v>7500</v>
      </c>
      <c r="Y49" s="72">
        <f t="shared" si="47"/>
        <v>7500</v>
      </c>
      <c r="Z49" s="72">
        <f t="shared" si="47"/>
        <v>7500</v>
      </c>
      <c r="AA49" s="72">
        <f t="shared" si="47"/>
        <v>7500</v>
      </c>
      <c r="AB49" s="72">
        <f t="shared" si="47"/>
        <v>7500</v>
      </c>
      <c r="AC49" s="72">
        <f t="shared" si="47"/>
        <v>7500</v>
      </c>
      <c r="AD49" s="72">
        <f t="shared" si="35"/>
        <v>7500</v>
      </c>
      <c r="AE49" s="72">
        <f t="shared" si="35"/>
        <v>7500</v>
      </c>
      <c r="AF49" s="72">
        <f t="shared" si="35"/>
        <v>7500</v>
      </c>
      <c r="AG49" s="72">
        <f t="shared" ref="AG49:CO49" si="48">IF((AG$8)/$E49=ROUND((AG$8)/$E49,0),$F49,0)+IF(AG$8/$G49=ROUND(AG$8/$G49,0),$H49,0)</f>
        <v>7500</v>
      </c>
      <c r="AH49" s="72">
        <f t="shared" si="48"/>
        <v>7500</v>
      </c>
      <c r="AI49" s="72">
        <f t="shared" si="48"/>
        <v>7500</v>
      </c>
      <c r="AJ49" s="72">
        <f t="shared" si="48"/>
        <v>7500</v>
      </c>
      <c r="AK49" s="72">
        <f t="shared" si="48"/>
        <v>7500</v>
      </c>
      <c r="AL49" s="72">
        <f t="shared" si="48"/>
        <v>7500</v>
      </c>
      <c r="AM49" s="72">
        <f t="shared" si="48"/>
        <v>7500</v>
      </c>
      <c r="AN49" s="72">
        <f t="shared" si="48"/>
        <v>7500</v>
      </c>
      <c r="AO49" s="72">
        <f t="shared" si="48"/>
        <v>7500</v>
      </c>
      <c r="AP49" s="72">
        <f t="shared" si="48"/>
        <v>7500</v>
      </c>
      <c r="AQ49" s="72">
        <f t="shared" si="48"/>
        <v>7500</v>
      </c>
      <c r="AR49" s="72">
        <f t="shared" si="48"/>
        <v>7500</v>
      </c>
      <c r="AS49" s="72">
        <f t="shared" si="48"/>
        <v>7500</v>
      </c>
      <c r="AT49" s="72">
        <f t="shared" si="48"/>
        <v>7500</v>
      </c>
      <c r="AU49" s="72">
        <f t="shared" si="48"/>
        <v>7500</v>
      </c>
      <c r="AV49" s="72">
        <f t="shared" si="48"/>
        <v>73500</v>
      </c>
      <c r="AW49" s="72">
        <f t="shared" si="48"/>
        <v>7500</v>
      </c>
      <c r="AX49" s="72">
        <f t="shared" si="48"/>
        <v>7500</v>
      </c>
      <c r="AY49" s="72">
        <f t="shared" si="48"/>
        <v>7500</v>
      </c>
      <c r="AZ49" s="72">
        <f t="shared" si="48"/>
        <v>7500</v>
      </c>
      <c r="BA49" s="72">
        <f t="shared" si="48"/>
        <v>7500</v>
      </c>
      <c r="BB49" s="72">
        <f t="shared" si="48"/>
        <v>7500</v>
      </c>
      <c r="BC49" s="72">
        <f t="shared" si="48"/>
        <v>7500</v>
      </c>
      <c r="BD49" s="72">
        <f t="shared" si="48"/>
        <v>7500</v>
      </c>
      <c r="BE49" s="72">
        <f t="shared" si="48"/>
        <v>7500</v>
      </c>
      <c r="BF49" s="72">
        <f t="shared" si="48"/>
        <v>7500</v>
      </c>
      <c r="BG49" s="72">
        <f t="shared" si="48"/>
        <v>7500</v>
      </c>
      <c r="BH49" s="72">
        <f t="shared" si="48"/>
        <v>7500</v>
      </c>
      <c r="BI49" s="72">
        <f t="shared" si="48"/>
        <v>7500</v>
      </c>
      <c r="BJ49" s="72">
        <f t="shared" si="48"/>
        <v>7500</v>
      </c>
      <c r="BK49" s="72">
        <f t="shared" si="48"/>
        <v>7500</v>
      </c>
      <c r="BL49" s="72">
        <f t="shared" si="48"/>
        <v>7500</v>
      </c>
      <c r="BM49" s="72">
        <f t="shared" si="48"/>
        <v>7500</v>
      </c>
      <c r="BN49" s="72">
        <f t="shared" si="48"/>
        <v>7500</v>
      </c>
      <c r="BO49" s="72">
        <f t="shared" si="48"/>
        <v>7500</v>
      </c>
      <c r="BP49" s="72">
        <f t="shared" si="48"/>
        <v>7500</v>
      </c>
      <c r="BQ49" s="72">
        <f t="shared" si="48"/>
        <v>7500</v>
      </c>
      <c r="BR49" s="72">
        <f t="shared" si="48"/>
        <v>7500</v>
      </c>
      <c r="BS49" s="72">
        <f t="shared" si="48"/>
        <v>7500</v>
      </c>
      <c r="BT49" s="72">
        <f t="shared" si="48"/>
        <v>7500</v>
      </c>
      <c r="BU49" s="72">
        <f t="shared" si="48"/>
        <v>7500</v>
      </c>
      <c r="BV49" s="72">
        <f t="shared" si="48"/>
        <v>7500</v>
      </c>
      <c r="BW49" s="72">
        <f t="shared" si="48"/>
        <v>7500</v>
      </c>
      <c r="BX49" s="72">
        <f t="shared" si="48"/>
        <v>7500</v>
      </c>
      <c r="BY49" s="72">
        <f t="shared" si="48"/>
        <v>7500</v>
      </c>
      <c r="BZ49" s="72">
        <f t="shared" si="48"/>
        <v>7500</v>
      </c>
      <c r="CA49" s="72">
        <f t="shared" si="48"/>
        <v>7500</v>
      </c>
      <c r="CB49" s="72">
        <f t="shared" si="48"/>
        <v>7500</v>
      </c>
      <c r="CC49" s="72">
        <f t="shared" si="48"/>
        <v>7500</v>
      </c>
      <c r="CD49" s="72">
        <f t="shared" si="48"/>
        <v>7500</v>
      </c>
      <c r="CE49" s="72">
        <f t="shared" si="48"/>
        <v>73500</v>
      </c>
      <c r="CF49" s="72">
        <f t="shared" si="48"/>
        <v>7500</v>
      </c>
      <c r="CG49" s="72">
        <f t="shared" si="48"/>
        <v>7500</v>
      </c>
      <c r="CH49" s="72">
        <f t="shared" si="48"/>
        <v>7500</v>
      </c>
      <c r="CI49" s="72">
        <f t="shared" si="48"/>
        <v>7500</v>
      </c>
      <c r="CJ49" s="72">
        <f t="shared" si="48"/>
        <v>7500</v>
      </c>
      <c r="CK49" s="72">
        <f t="shared" si="48"/>
        <v>7500</v>
      </c>
      <c r="CL49" s="72">
        <f t="shared" si="48"/>
        <v>7500</v>
      </c>
      <c r="CM49" s="72">
        <f t="shared" si="48"/>
        <v>7500</v>
      </c>
      <c r="CN49" s="72">
        <f t="shared" si="48"/>
        <v>7500</v>
      </c>
      <c r="CO49" s="72">
        <f t="shared" si="48"/>
        <v>7500</v>
      </c>
      <c r="CP49" s="72">
        <f t="shared" si="39"/>
        <v>7500</v>
      </c>
      <c r="CQ49" s="72">
        <f t="shared" si="39"/>
        <v>7500</v>
      </c>
      <c r="CR49" s="72">
        <f t="shared" si="40"/>
        <v>7500</v>
      </c>
      <c r="CS49" s="72">
        <f t="shared" si="40"/>
        <v>7500</v>
      </c>
      <c r="CT49" s="72">
        <f t="shared" si="40"/>
        <v>7500</v>
      </c>
      <c r="CU49" s="72">
        <f t="shared" si="40"/>
        <v>7500</v>
      </c>
      <c r="CV49" s="72">
        <f t="shared" si="40"/>
        <v>7500</v>
      </c>
      <c r="CW49" s="72">
        <f t="shared" ref="CW49:DI49" si="49">IF((CW$8)/$E49=ROUND((CW$8)/$E49,0),$F49,0)+IF(CW$8/$G49=ROUND(CW$8/$G49,0),$H49,0)</f>
        <v>7500</v>
      </c>
      <c r="CX49" s="72">
        <f t="shared" si="49"/>
        <v>7500</v>
      </c>
      <c r="CY49" s="72">
        <f t="shared" si="49"/>
        <v>7500</v>
      </c>
      <c r="CZ49" s="72">
        <f t="shared" si="49"/>
        <v>7500</v>
      </c>
      <c r="DA49" s="72">
        <f t="shared" si="49"/>
        <v>7500</v>
      </c>
      <c r="DB49" s="72">
        <f t="shared" si="49"/>
        <v>7500</v>
      </c>
      <c r="DC49" s="72">
        <f t="shared" si="49"/>
        <v>7500</v>
      </c>
      <c r="DD49" s="72">
        <f t="shared" si="49"/>
        <v>7500</v>
      </c>
      <c r="DE49" s="72">
        <f t="shared" si="49"/>
        <v>7500</v>
      </c>
      <c r="DF49" s="72">
        <f t="shared" si="49"/>
        <v>7500</v>
      </c>
      <c r="DG49" s="72">
        <f t="shared" si="49"/>
        <v>7500</v>
      </c>
      <c r="DH49" s="72">
        <f t="shared" si="49"/>
        <v>7500</v>
      </c>
      <c r="DI49" s="72">
        <f t="shared" si="49"/>
        <v>7500</v>
      </c>
    </row>
    <row r="50" spans="1:113">
      <c r="C50" s="80" t="s">
        <v>99</v>
      </c>
      <c r="D50" s="78">
        <v>60000</v>
      </c>
      <c r="E50" s="138">
        <v>55</v>
      </c>
      <c r="F50" s="72">
        <f t="shared" si="0"/>
        <v>66000</v>
      </c>
      <c r="G50" s="79">
        <v>1</v>
      </c>
      <c r="H50" s="80">
        <v>5000</v>
      </c>
      <c r="I50" s="80">
        <f t="shared" si="13"/>
        <v>25000</v>
      </c>
      <c r="J50" s="80">
        <f t="shared" si="14"/>
        <v>25000</v>
      </c>
      <c r="K50" s="80">
        <f t="shared" si="15"/>
        <v>25000</v>
      </c>
      <c r="L50" s="80">
        <f t="shared" si="16"/>
        <v>25000</v>
      </c>
      <c r="M50" s="78">
        <f t="shared" si="17"/>
        <v>25000</v>
      </c>
      <c r="N50" s="72">
        <f t="shared" si="6"/>
        <v>5000</v>
      </c>
      <c r="O50" s="72">
        <f t="shared" si="6"/>
        <v>5000</v>
      </c>
      <c r="P50" s="72">
        <f t="shared" si="6"/>
        <v>5000</v>
      </c>
      <c r="Q50" s="72">
        <f t="shared" si="6"/>
        <v>5000</v>
      </c>
      <c r="R50" s="72">
        <f t="shared" si="6"/>
        <v>5000</v>
      </c>
      <c r="S50" s="72">
        <f t="shared" si="6"/>
        <v>5000</v>
      </c>
      <c r="T50" s="72">
        <f t="shared" si="6"/>
        <v>5000</v>
      </c>
      <c r="U50" s="72">
        <f t="shared" si="6"/>
        <v>5000</v>
      </c>
      <c r="V50" s="72">
        <f t="shared" si="6"/>
        <v>5000</v>
      </c>
      <c r="W50" s="72">
        <f t="shared" si="6"/>
        <v>5000</v>
      </c>
      <c r="X50" s="72">
        <f t="shared" si="6"/>
        <v>5000</v>
      </c>
      <c r="Y50" s="72">
        <f t="shared" si="6"/>
        <v>5000</v>
      </c>
      <c r="Z50" s="72">
        <f t="shared" si="6"/>
        <v>5000</v>
      </c>
      <c r="AA50" s="72">
        <f t="shared" si="6"/>
        <v>5000</v>
      </c>
      <c r="AB50" s="72">
        <f t="shared" si="6"/>
        <v>5000</v>
      </c>
      <c r="AC50" s="72">
        <f t="shared" si="6"/>
        <v>5000</v>
      </c>
      <c r="AD50" s="72">
        <f t="shared" si="7"/>
        <v>5000</v>
      </c>
      <c r="AE50" s="72">
        <f t="shared" si="7"/>
        <v>5000</v>
      </c>
      <c r="AF50" s="72">
        <f t="shared" si="7"/>
        <v>5000</v>
      </c>
      <c r="AG50" s="72">
        <f t="shared" si="7"/>
        <v>5000</v>
      </c>
      <c r="AH50" s="72">
        <f t="shared" si="7"/>
        <v>5000</v>
      </c>
      <c r="AI50" s="72">
        <f t="shared" si="7"/>
        <v>5000</v>
      </c>
      <c r="AJ50" s="72">
        <f t="shared" si="7"/>
        <v>5000</v>
      </c>
      <c r="AK50" s="72">
        <f t="shared" si="7"/>
        <v>5000</v>
      </c>
      <c r="AL50" s="72">
        <f t="shared" si="7"/>
        <v>5000</v>
      </c>
      <c r="AM50" s="72">
        <f t="shared" si="7"/>
        <v>5000</v>
      </c>
      <c r="AN50" s="72">
        <f t="shared" si="7"/>
        <v>5000</v>
      </c>
      <c r="AO50" s="72">
        <f t="shared" si="7"/>
        <v>5000</v>
      </c>
      <c r="AP50" s="72">
        <f t="shared" si="7"/>
        <v>5000</v>
      </c>
      <c r="AQ50" s="72">
        <f t="shared" si="7"/>
        <v>5000</v>
      </c>
      <c r="AR50" s="72">
        <f t="shared" si="7"/>
        <v>5000</v>
      </c>
      <c r="AS50" s="72">
        <f t="shared" si="7"/>
        <v>5000</v>
      </c>
      <c r="AT50" s="72">
        <f t="shared" si="8"/>
        <v>5000</v>
      </c>
      <c r="AU50" s="72">
        <f t="shared" si="8"/>
        <v>5000</v>
      </c>
      <c r="AV50" s="72">
        <f t="shared" si="8"/>
        <v>5000</v>
      </c>
      <c r="AW50" s="72">
        <f t="shared" si="8"/>
        <v>5000</v>
      </c>
      <c r="AX50" s="72">
        <f t="shared" si="8"/>
        <v>5000</v>
      </c>
      <c r="AY50" s="72">
        <f t="shared" si="8"/>
        <v>5000</v>
      </c>
      <c r="AZ50" s="72">
        <f t="shared" si="8"/>
        <v>5000</v>
      </c>
      <c r="BA50" s="72">
        <f t="shared" si="8"/>
        <v>5000</v>
      </c>
      <c r="BB50" s="72">
        <f t="shared" si="8"/>
        <v>5000</v>
      </c>
      <c r="BC50" s="72">
        <f t="shared" si="8"/>
        <v>5000</v>
      </c>
      <c r="BD50" s="72">
        <f t="shared" si="8"/>
        <v>5000</v>
      </c>
      <c r="BE50" s="72">
        <f t="shared" si="8"/>
        <v>5000</v>
      </c>
      <c r="BF50" s="72">
        <f t="shared" si="8"/>
        <v>5000</v>
      </c>
      <c r="BG50" s="72">
        <f t="shared" si="8"/>
        <v>5000</v>
      </c>
      <c r="BH50" s="72">
        <f t="shared" si="8"/>
        <v>5000</v>
      </c>
      <c r="BI50" s="72">
        <f t="shared" si="8"/>
        <v>5000</v>
      </c>
      <c r="BJ50" s="72">
        <f t="shared" si="9"/>
        <v>5000</v>
      </c>
      <c r="BK50" s="72">
        <f t="shared" si="9"/>
        <v>5000</v>
      </c>
      <c r="BL50" s="72">
        <f t="shared" si="9"/>
        <v>5000</v>
      </c>
      <c r="BM50" s="72">
        <f t="shared" si="9"/>
        <v>5000</v>
      </c>
      <c r="BN50" s="72">
        <f t="shared" si="9"/>
        <v>5000</v>
      </c>
      <c r="BO50" s="72">
        <f t="shared" si="9"/>
        <v>5000</v>
      </c>
      <c r="BP50" s="72">
        <f t="shared" si="9"/>
        <v>71000</v>
      </c>
      <c r="BQ50" s="72">
        <f t="shared" si="9"/>
        <v>5000</v>
      </c>
      <c r="BR50" s="72">
        <f t="shared" si="9"/>
        <v>5000</v>
      </c>
      <c r="BS50" s="72">
        <f t="shared" si="9"/>
        <v>5000</v>
      </c>
      <c r="BT50" s="72">
        <f t="shared" si="9"/>
        <v>5000</v>
      </c>
      <c r="BU50" s="72">
        <f t="shared" si="9"/>
        <v>5000</v>
      </c>
      <c r="BV50" s="72">
        <f t="shared" si="9"/>
        <v>5000</v>
      </c>
      <c r="BW50" s="72">
        <f t="shared" si="9"/>
        <v>5000</v>
      </c>
      <c r="BX50" s="72">
        <f t="shared" si="9"/>
        <v>5000</v>
      </c>
      <c r="BY50" s="72">
        <f t="shared" si="9"/>
        <v>5000</v>
      </c>
      <c r="BZ50" s="72">
        <f t="shared" si="10"/>
        <v>5000</v>
      </c>
      <c r="CA50" s="72">
        <f t="shared" si="10"/>
        <v>5000</v>
      </c>
      <c r="CB50" s="72">
        <f t="shared" si="10"/>
        <v>5000</v>
      </c>
      <c r="CC50" s="72">
        <f t="shared" si="10"/>
        <v>5000</v>
      </c>
      <c r="CD50" s="72">
        <f t="shared" si="10"/>
        <v>5000</v>
      </c>
      <c r="CE50" s="72">
        <f t="shared" si="10"/>
        <v>5000</v>
      </c>
      <c r="CF50" s="72">
        <f t="shared" si="10"/>
        <v>5000</v>
      </c>
      <c r="CG50" s="72">
        <f t="shared" si="10"/>
        <v>5000</v>
      </c>
      <c r="CH50" s="72">
        <f t="shared" si="10"/>
        <v>5000</v>
      </c>
      <c r="CI50" s="72">
        <f t="shared" si="10"/>
        <v>5000</v>
      </c>
      <c r="CJ50" s="72">
        <f t="shared" si="10"/>
        <v>5000</v>
      </c>
      <c r="CK50" s="72">
        <f t="shared" si="10"/>
        <v>5000</v>
      </c>
      <c r="CL50" s="72">
        <f t="shared" si="10"/>
        <v>5000</v>
      </c>
      <c r="CM50" s="72">
        <f t="shared" si="10"/>
        <v>5000</v>
      </c>
      <c r="CN50" s="72">
        <f t="shared" si="10"/>
        <v>5000</v>
      </c>
      <c r="CO50" s="72">
        <f t="shared" si="10"/>
        <v>5000</v>
      </c>
      <c r="CP50" s="72">
        <f t="shared" si="11"/>
        <v>5000</v>
      </c>
      <c r="CQ50" s="72">
        <f t="shared" si="11"/>
        <v>5000</v>
      </c>
      <c r="CR50" s="72">
        <f t="shared" si="11"/>
        <v>5000</v>
      </c>
      <c r="CS50" s="72">
        <f t="shared" si="11"/>
        <v>5000</v>
      </c>
      <c r="CT50" s="72">
        <f t="shared" si="11"/>
        <v>5000</v>
      </c>
      <c r="CU50" s="72">
        <f t="shared" si="11"/>
        <v>5000</v>
      </c>
      <c r="CV50" s="72">
        <f t="shared" si="11"/>
        <v>5000</v>
      </c>
      <c r="CW50" s="72">
        <f t="shared" si="11"/>
        <v>5000</v>
      </c>
      <c r="CX50" s="72">
        <f t="shared" si="11"/>
        <v>5000</v>
      </c>
      <c r="CY50" s="72">
        <f t="shared" si="11"/>
        <v>5000</v>
      </c>
      <c r="CZ50" s="72">
        <f t="shared" si="11"/>
        <v>5000</v>
      </c>
      <c r="DA50" s="72">
        <f t="shared" si="11"/>
        <v>5000</v>
      </c>
      <c r="DB50" s="72">
        <f t="shared" si="11"/>
        <v>5000</v>
      </c>
      <c r="DC50" s="72">
        <f t="shared" si="11"/>
        <v>5000</v>
      </c>
      <c r="DD50" s="72">
        <f t="shared" si="11"/>
        <v>5000</v>
      </c>
      <c r="DE50" s="72">
        <f t="shared" si="11"/>
        <v>5000</v>
      </c>
      <c r="DF50" s="72">
        <f t="shared" si="12"/>
        <v>5000</v>
      </c>
      <c r="DG50" s="72">
        <f t="shared" si="12"/>
        <v>5000</v>
      </c>
      <c r="DH50" s="72">
        <f t="shared" si="12"/>
        <v>5000</v>
      </c>
      <c r="DI50" s="72">
        <f t="shared" si="12"/>
        <v>5000</v>
      </c>
    </row>
    <row r="51" spans="1:113">
      <c r="C51" s="80" t="s">
        <v>227</v>
      </c>
      <c r="D51" s="78">
        <v>363510</v>
      </c>
      <c r="E51" s="79">
        <v>60</v>
      </c>
      <c r="F51" s="72">
        <f t="shared" si="0"/>
        <v>399861.00000000006</v>
      </c>
      <c r="G51" s="79">
        <v>1</v>
      </c>
      <c r="H51" s="80">
        <v>2500</v>
      </c>
      <c r="I51" s="80">
        <f t="shared" si="13"/>
        <v>12500</v>
      </c>
      <c r="J51" s="80">
        <f t="shared" si="14"/>
        <v>12500</v>
      </c>
      <c r="K51" s="80">
        <f t="shared" si="15"/>
        <v>12500</v>
      </c>
      <c r="L51" s="80">
        <f t="shared" si="16"/>
        <v>12500</v>
      </c>
      <c r="M51" s="78">
        <f t="shared" si="17"/>
        <v>12500</v>
      </c>
      <c r="N51" s="72">
        <f t="shared" si="6"/>
        <v>2500</v>
      </c>
      <c r="O51" s="72">
        <f t="shared" si="6"/>
        <v>2500</v>
      </c>
      <c r="P51" s="72">
        <f t="shared" si="6"/>
        <v>2500</v>
      </c>
      <c r="Q51" s="72">
        <f t="shared" si="6"/>
        <v>2500</v>
      </c>
      <c r="R51" s="72">
        <f t="shared" si="6"/>
        <v>2500</v>
      </c>
      <c r="S51" s="72">
        <f t="shared" si="6"/>
        <v>2500</v>
      </c>
      <c r="T51" s="72">
        <f t="shared" si="6"/>
        <v>2500</v>
      </c>
      <c r="U51" s="72">
        <f t="shared" si="6"/>
        <v>2500</v>
      </c>
      <c r="V51" s="72">
        <f t="shared" si="6"/>
        <v>2500</v>
      </c>
      <c r="W51" s="72">
        <f t="shared" si="6"/>
        <v>2500</v>
      </c>
      <c r="X51" s="72">
        <f t="shared" si="6"/>
        <v>2500</v>
      </c>
      <c r="Y51" s="72">
        <f t="shared" si="6"/>
        <v>2500</v>
      </c>
      <c r="Z51" s="72">
        <f t="shared" si="6"/>
        <v>2500</v>
      </c>
      <c r="AA51" s="72">
        <f t="shared" si="6"/>
        <v>2500</v>
      </c>
      <c r="AB51" s="72">
        <f t="shared" si="6"/>
        <v>2500</v>
      </c>
      <c r="AC51" s="72">
        <f t="shared" si="6"/>
        <v>2500</v>
      </c>
      <c r="AD51" s="72">
        <f t="shared" si="7"/>
        <v>2500</v>
      </c>
      <c r="AE51" s="72">
        <f t="shared" si="7"/>
        <v>2500</v>
      </c>
      <c r="AF51" s="72">
        <f t="shared" si="7"/>
        <v>2500</v>
      </c>
      <c r="AG51" s="72">
        <f t="shared" si="7"/>
        <v>2500</v>
      </c>
      <c r="AH51" s="72">
        <f t="shared" si="7"/>
        <v>2500</v>
      </c>
      <c r="AI51" s="72">
        <f t="shared" si="7"/>
        <v>2500</v>
      </c>
      <c r="AJ51" s="72">
        <f t="shared" si="7"/>
        <v>2500</v>
      </c>
      <c r="AK51" s="72">
        <f t="shared" si="7"/>
        <v>2500</v>
      </c>
      <c r="AL51" s="72">
        <f t="shared" si="7"/>
        <v>2500</v>
      </c>
      <c r="AM51" s="72">
        <f t="shared" si="7"/>
        <v>2500</v>
      </c>
      <c r="AN51" s="72">
        <f t="shared" si="7"/>
        <v>2500</v>
      </c>
      <c r="AO51" s="72">
        <f t="shared" si="7"/>
        <v>2500</v>
      </c>
      <c r="AP51" s="72">
        <f t="shared" si="7"/>
        <v>2500</v>
      </c>
      <c r="AQ51" s="72">
        <f t="shared" si="7"/>
        <v>2500</v>
      </c>
      <c r="AR51" s="72">
        <f t="shared" si="7"/>
        <v>2500</v>
      </c>
      <c r="AS51" s="72">
        <f t="shared" si="7"/>
        <v>2500</v>
      </c>
      <c r="AT51" s="72">
        <f t="shared" si="8"/>
        <v>2500</v>
      </c>
      <c r="AU51" s="72">
        <f t="shared" si="8"/>
        <v>2500</v>
      </c>
      <c r="AV51" s="72">
        <f t="shared" si="8"/>
        <v>2500</v>
      </c>
      <c r="AW51" s="72">
        <f t="shared" si="8"/>
        <v>2500</v>
      </c>
      <c r="AX51" s="72">
        <f t="shared" si="8"/>
        <v>2500</v>
      </c>
      <c r="AY51" s="72">
        <f t="shared" si="8"/>
        <v>2500</v>
      </c>
      <c r="AZ51" s="72">
        <f t="shared" si="8"/>
        <v>2500</v>
      </c>
      <c r="BA51" s="72">
        <f t="shared" si="8"/>
        <v>2500</v>
      </c>
      <c r="BB51" s="72">
        <f t="shared" si="8"/>
        <v>2500</v>
      </c>
      <c r="BC51" s="72">
        <f t="shared" si="8"/>
        <v>2500</v>
      </c>
      <c r="BD51" s="72">
        <f t="shared" si="8"/>
        <v>2500</v>
      </c>
      <c r="BE51" s="72">
        <f t="shared" si="8"/>
        <v>2500</v>
      </c>
      <c r="BF51" s="72">
        <f t="shared" si="8"/>
        <v>2500</v>
      </c>
      <c r="BG51" s="72">
        <f t="shared" si="8"/>
        <v>2500</v>
      </c>
      <c r="BH51" s="72">
        <f t="shared" si="8"/>
        <v>2500</v>
      </c>
      <c r="BI51" s="72">
        <f t="shared" si="8"/>
        <v>2500</v>
      </c>
      <c r="BJ51" s="72">
        <f t="shared" si="9"/>
        <v>2500</v>
      </c>
      <c r="BK51" s="72">
        <f t="shared" si="9"/>
        <v>2500</v>
      </c>
      <c r="BL51" s="72">
        <f t="shared" si="9"/>
        <v>2500</v>
      </c>
      <c r="BM51" s="72">
        <f t="shared" si="9"/>
        <v>2500</v>
      </c>
      <c r="BN51" s="72">
        <f t="shared" si="9"/>
        <v>2500</v>
      </c>
      <c r="BO51" s="72">
        <f t="shared" si="9"/>
        <v>2500</v>
      </c>
      <c r="BP51" s="72">
        <f t="shared" si="9"/>
        <v>2500</v>
      </c>
      <c r="BQ51" s="72">
        <f t="shared" si="9"/>
        <v>2500</v>
      </c>
      <c r="BR51" s="72">
        <f t="shared" si="9"/>
        <v>2500</v>
      </c>
      <c r="BS51" s="72">
        <f t="shared" si="9"/>
        <v>2500</v>
      </c>
      <c r="BT51" s="72">
        <f t="shared" si="9"/>
        <v>2500</v>
      </c>
      <c r="BU51" s="72">
        <f t="shared" si="9"/>
        <v>402361.00000000006</v>
      </c>
      <c r="BV51" s="72">
        <f t="shared" si="9"/>
        <v>2500</v>
      </c>
      <c r="BW51" s="72">
        <f t="shared" si="9"/>
        <v>2500</v>
      </c>
      <c r="BX51" s="72">
        <f t="shared" si="9"/>
        <v>2500</v>
      </c>
      <c r="BY51" s="72">
        <f t="shared" si="9"/>
        <v>2500</v>
      </c>
      <c r="BZ51" s="72">
        <f t="shared" si="10"/>
        <v>2500</v>
      </c>
      <c r="CA51" s="72">
        <f t="shared" si="10"/>
        <v>2500</v>
      </c>
      <c r="CB51" s="72">
        <f t="shared" si="10"/>
        <v>2500</v>
      </c>
      <c r="CC51" s="72">
        <f t="shared" si="10"/>
        <v>2500</v>
      </c>
      <c r="CD51" s="72">
        <f t="shared" si="10"/>
        <v>2500</v>
      </c>
      <c r="CE51" s="72">
        <f t="shared" si="10"/>
        <v>2500</v>
      </c>
      <c r="CF51" s="72">
        <f t="shared" si="10"/>
        <v>2500</v>
      </c>
      <c r="CG51" s="72">
        <f t="shared" si="10"/>
        <v>2500</v>
      </c>
      <c r="CH51" s="72">
        <f t="shared" si="10"/>
        <v>2500</v>
      </c>
      <c r="CI51" s="72">
        <f t="shared" si="10"/>
        <v>2500</v>
      </c>
      <c r="CJ51" s="72">
        <f t="shared" si="10"/>
        <v>2500</v>
      </c>
      <c r="CK51" s="72">
        <f t="shared" si="10"/>
        <v>2500</v>
      </c>
      <c r="CL51" s="72">
        <f t="shared" si="10"/>
        <v>2500</v>
      </c>
      <c r="CM51" s="72">
        <f t="shared" si="10"/>
        <v>2500</v>
      </c>
      <c r="CN51" s="72">
        <f t="shared" si="10"/>
        <v>2500</v>
      </c>
      <c r="CO51" s="72">
        <f t="shared" si="10"/>
        <v>2500</v>
      </c>
      <c r="CP51" s="72">
        <f t="shared" si="11"/>
        <v>2500</v>
      </c>
      <c r="CQ51" s="72">
        <f t="shared" si="11"/>
        <v>2500</v>
      </c>
      <c r="CR51" s="72">
        <f t="shared" si="11"/>
        <v>2500</v>
      </c>
      <c r="CS51" s="72">
        <f t="shared" si="11"/>
        <v>2500</v>
      </c>
      <c r="CT51" s="72">
        <f t="shared" si="11"/>
        <v>2500</v>
      </c>
      <c r="CU51" s="72">
        <f t="shared" si="11"/>
        <v>2500</v>
      </c>
      <c r="CV51" s="72">
        <f t="shared" si="11"/>
        <v>2500</v>
      </c>
      <c r="CW51" s="72">
        <f t="shared" si="11"/>
        <v>2500</v>
      </c>
      <c r="CX51" s="72">
        <f t="shared" si="11"/>
        <v>2500</v>
      </c>
      <c r="CY51" s="72">
        <f t="shared" si="11"/>
        <v>2500</v>
      </c>
      <c r="CZ51" s="72">
        <f t="shared" si="11"/>
        <v>2500</v>
      </c>
      <c r="DA51" s="72">
        <f t="shared" si="11"/>
        <v>2500</v>
      </c>
      <c r="DB51" s="72">
        <f t="shared" si="11"/>
        <v>2500</v>
      </c>
      <c r="DC51" s="72">
        <f t="shared" si="11"/>
        <v>2500</v>
      </c>
      <c r="DD51" s="72">
        <f t="shared" si="11"/>
        <v>2500</v>
      </c>
      <c r="DE51" s="72">
        <f t="shared" si="11"/>
        <v>2500</v>
      </c>
      <c r="DF51" s="72">
        <f t="shared" si="12"/>
        <v>2500</v>
      </c>
      <c r="DG51" s="72">
        <f t="shared" si="12"/>
        <v>2500</v>
      </c>
      <c r="DH51" s="72">
        <f t="shared" si="12"/>
        <v>2500</v>
      </c>
      <c r="DI51" s="72">
        <f t="shared" si="12"/>
        <v>2500</v>
      </c>
    </row>
    <row r="52" spans="1:113">
      <c r="C52" s="80" t="s">
        <v>190</v>
      </c>
      <c r="D52" s="78">
        <v>25000</v>
      </c>
      <c r="E52" s="79">
        <v>22</v>
      </c>
      <c r="F52" s="72">
        <f t="shared" si="0"/>
        <v>27500.000000000004</v>
      </c>
      <c r="G52" s="79">
        <v>1</v>
      </c>
      <c r="H52" s="80">
        <v>125</v>
      </c>
      <c r="I52" s="80">
        <f t="shared" si="13"/>
        <v>625</v>
      </c>
      <c r="J52" s="80">
        <f t="shared" si="14"/>
        <v>625</v>
      </c>
      <c r="K52" s="80">
        <f t="shared" si="15"/>
        <v>625</v>
      </c>
      <c r="L52" s="80">
        <f t="shared" si="16"/>
        <v>625</v>
      </c>
      <c r="M52" s="78">
        <f t="shared" si="17"/>
        <v>28125.000000000004</v>
      </c>
      <c r="N52" s="72">
        <f t="shared" si="6"/>
        <v>125</v>
      </c>
      <c r="O52" s="72">
        <f t="shared" si="6"/>
        <v>125</v>
      </c>
      <c r="P52" s="72">
        <f t="shared" si="6"/>
        <v>125</v>
      </c>
      <c r="Q52" s="72">
        <f t="shared" si="6"/>
        <v>125</v>
      </c>
      <c r="R52" s="72">
        <f t="shared" si="6"/>
        <v>125</v>
      </c>
      <c r="S52" s="72">
        <f t="shared" si="6"/>
        <v>125</v>
      </c>
      <c r="T52" s="72">
        <f t="shared" si="6"/>
        <v>125</v>
      </c>
      <c r="U52" s="72">
        <f t="shared" si="6"/>
        <v>125</v>
      </c>
      <c r="V52" s="72">
        <f t="shared" si="6"/>
        <v>125</v>
      </c>
      <c r="W52" s="72">
        <f t="shared" si="6"/>
        <v>125</v>
      </c>
      <c r="X52" s="72">
        <f t="shared" si="6"/>
        <v>125</v>
      </c>
      <c r="Y52" s="72">
        <f t="shared" si="6"/>
        <v>125</v>
      </c>
      <c r="Z52" s="72">
        <f t="shared" si="6"/>
        <v>125</v>
      </c>
      <c r="AA52" s="72">
        <f t="shared" si="6"/>
        <v>125</v>
      </c>
      <c r="AB52" s="72">
        <f t="shared" si="6"/>
        <v>125</v>
      </c>
      <c r="AC52" s="72">
        <f t="shared" si="6"/>
        <v>125</v>
      </c>
      <c r="AD52" s="72">
        <f t="shared" si="7"/>
        <v>125</v>
      </c>
      <c r="AE52" s="72">
        <f t="shared" si="7"/>
        <v>125</v>
      </c>
      <c r="AF52" s="72">
        <f t="shared" si="7"/>
        <v>125</v>
      </c>
      <c r="AG52" s="72">
        <f t="shared" si="7"/>
        <v>125</v>
      </c>
      <c r="AH52" s="72">
        <f t="shared" si="7"/>
        <v>125</v>
      </c>
      <c r="AI52" s="72">
        <f t="shared" si="7"/>
        <v>27625.000000000004</v>
      </c>
      <c r="AJ52" s="72">
        <f t="shared" si="7"/>
        <v>125</v>
      </c>
      <c r="AK52" s="72">
        <f t="shared" si="7"/>
        <v>125</v>
      </c>
      <c r="AL52" s="72">
        <f t="shared" si="7"/>
        <v>125</v>
      </c>
      <c r="AM52" s="72">
        <f t="shared" si="7"/>
        <v>125</v>
      </c>
      <c r="AN52" s="72">
        <f t="shared" si="7"/>
        <v>125</v>
      </c>
      <c r="AO52" s="72">
        <f t="shared" si="7"/>
        <v>125</v>
      </c>
      <c r="AP52" s="72">
        <f t="shared" si="7"/>
        <v>125</v>
      </c>
      <c r="AQ52" s="72">
        <f t="shared" si="7"/>
        <v>125</v>
      </c>
      <c r="AR52" s="72">
        <f t="shared" si="7"/>
        <v>125</v>
      </c>
      <c r="AS52" s="72">
        <f t="shared" si="7"/>
        <v>125</v>
      </c>
      <c r="AT52" s="72">
        <f t="shared" si="8"/>
        <v>125</v>
      </c>
      <c r="AU52" s="72">
        <f t="shared" si="8"/>
        <v>125</v>
      </c>
      <c r="AV52" s="72">
        <f t="shared" si="8"/>
        <v>125</v>
      </c>
      <c r="AW52" s="72">
        <f t="shared" si="8"/>
        <v>125</v>
      </c>
      <c r="AX52" s="72">
        <f t="shared" si="8"/>
        <v>125</v>
      </c>
      <c r="AY52" s="72">
        <f t="shared" si="8"/>
        <v>125</v>
      </c>
      <c r="AZ52" s="72">
        <f t="shared" si="8"/>
        <v>125</v>
      </c>
      <c r="BA52" s="72">
        <f t="shared" si="8"/>
        <v>125</v>
      </c>
      <c r="BB52" s="72">
        <f t="shared" si="8"/>
        <v>125</v>
      </c>
      <c r="BC52" s="72">
        <f t="shared" si="8"/>
        <v>125</v>
      </c>
      <c r="BD52" s="72">
        <f t="shared" si="8"/>
        <v>125</v>
      </c>
      <c r="BE52" s="72">
        <f t="shared" si="8"/>
        <v>27625.000000000004</v>
      </c>
      <c r="BF52" s="72">
        <f t="shared" si="8"/>
        <v>125</v>
      </c>
      <c r="BG52" s="72">
        <f t="shared" si="8"/>
        <v>125</v>
      </c>
      <c r="BH52" s="72">
        <f t="shared" si="8"/>
        <v>125</v>
      </c>
      <c r="BI52" s="72">
        <f t="shared" si="8"/>
        <v>125</v>
      </c>
      <c r="BJ52" s="72">
        <f t="shared" si="9"/>
        <v>125</v>
      </c>
      <c r="BK52" s="72">
        <f t="shared" si="9"/>
        <v>125</v>
      </c>
      <c r="BL52" s="72">
        <f t="shared" si="9"/>
        <v>125</v>
      </c>
      <c r="BM52" s="72">
        <f t="shared" si="9"/>
        <v>125</v>
      </c>
      <c r="BN52" s="72">
        <f t="shared" si="9"/>
        <v>125</v>
      </c>
      <c r="BO52" s="72">
        <f t="shared" si="9"/>
        <v>125</v>
      </c>
      <c r="BP52" s="72">
        <f t="shared" si="9"/>
        <v>125</v>
      </c>
      <c r="BQ52" s="72">
        <f t="shared" si="9"/>
        <v>125</v>
      </c>
      <c r="BR52" s="72">
        <f t="shared" si="9"/>
        <v>125</v>
      </c>
      <c r="BS52" s="72">
        <f t="shared" si="9"/>
        <v>125</v>
      </c>
      <c r="BT52" s="72">
        <f t="shared" si="9"/>
        <v>125</v>
      </c>
      <c r="BU52" s="72">
        <f t="shared" si="9"/>
        <v>125</v>
      </c>
      <c r="BV52" s="72">
        <f t="shared" si="9"/>
        <v>125</v>
      </c>
      <c r="BW52" s="72">
        <f t="shared" si="9"/>
        <v>125</v>
      </c>
      <c r="BX52" s="72">
        <f t="shared" si="9"/>
        <v>125</v>
      </c>
      <c r="BY52" s="72">
        <f t="shared" si="9"/>
        <v>125</v>
      </c>
      <c r="BZ52" s="72">
        <f t="shared" si="10"/>
        <v>125</v>
      </c>
      <c r="CA52" s="72">
        <f t="shared" si="10"/>
        <v>27625.000000000004</v>
      </c>
      <c r="CB52" s="72">
        <f t="shared" si="10"/>
        <v>125</v>
      </c>
      <c r="CC52" s="72">
        <f t="shared" si="10"/>
        <v>125</v>
      </c>
      <c r="CD52" s="72">
        <f t="shared" si="10"/>
        <v>125</v>
      </c>
      <c r="CE52" s="72">
        <f t="shared" si="10"/>
        <v>125</v>
      </c>
      <c r="CF52" s="72">
        <f t="shared" si="10"/>
        <v>125</v>
      </c>
      <c r="CG52" s="72">
        <f t="shared" si="10"/>
        <v>125</v>
      </c>
      <c r="CH52" s="72">
        <f t="shared" si="10"/>
        <v>125</v>
      </c>
      <c r="CI52" s="72">
        <f t="shared" si="10"/>
        <v>125</v>
      </c>
      <c r="CJ52" s="72">
        <f t="shared" si="10"/>
        <v>125</v>
      </c>
      <c r="CK52" s="72">
        <f t="shared" si="10"/>
        <v>125</v>
      </c>
      <c r="CL52" s="72">
        <f t="shared" si="10"/>
        <v>125</v>
      </c>
      <c r="CM52" s="72">
        <f t="shared" si="10"/>
        <v>125</v>
      </c>
      <c r="CN52" s="72">
        <f t="shared" si="10"/>
        <v>125</v>
      </c>
      <c r="CO52" s="72">
        <f t="shared" si="10"/>
        <v>125</v>
      </c>
      <c r="CP52" s="72">
        <f t="shared" si="11"/>
        <v>125</v>
      </c>
      <c r="CQ52" s="72">
        <f t="shared" si="11"/>
        <v>125</v>
      </c>
      <c r="CR52" s="72">
        <f t="shared" si="11"/>
        <v>125</v>
      </c>
      <c r="CS52" s="72">
        <f t="shared" si="11"/>
        <v>125</v>
      </c>
      <c r="CT52" s="72">
        <f t="shared" si="11"/>
        <v>125</v>
      </c>
      <c r="CU52" s="72">
        <f t="shared" si="11"/>
        <v>125</v>
      </c>
      <c r="CV52" s="72">
        <f t="shared" si="11"/>
        <v>125</v>
      </c>
      <c r="CW52" s="72">
        <f t="shared" si="11"/>
        <v>27625.000000000004</v>
      </c>
      <c r="CX52" s="72">
        <f t="shared" si="11"/>
        <v>125</v>
      </c>
      <c r="CY52" s="72">
        <f t="shared" si="11"/>
        <v>125</v>
      </c>
      <c r="CZ52" s="72">
        <f t="shared" si="11"/>
        <v>125</v>
      </c>
      <c r="DA52" s="72">
        <f t="shared" si="11"/>
        <v>125</v>
      </c>
      <c r="DB52" s="72">
        <f t="shared" si="11"/>
        <v>125</v>
      </c>
      <c r="DC52" s="72">
        <f t="shared" si="11"/>
        <v>125</v>
      </c>
      <c r="DD52" s="72">
        <f t="shared" si="11"/>
        <v>125</v>
      </c>
      <c r="DE52" s="72">
        <f t="shared" si="11"/>
        <v>125</v>
      </c>
      <c r="DF52" s="72">
        <f t="shared" si="12"/>
        <v>125</v>
      </c>
      <c r="DG52" s="72">
        <f t="shared" si="12"/>
        <v>125</v>
      </c>
      <c r="DH52" s="72">
        <f t="shared" si="12"/>
        <v>125</v>
      </c>
      <c r="DI52" s="72">
        <f t="shared" si="12"/>
        <v>125</v>
      </c>
    </row>
    <row r="53" spans="1:113">
      <c r="C53" s="80" t="s">
        <v>191</v>
      </c>
      <c r="D53" s="78">
        <v>40000</v>
      </c>
      <c r="E53" s="79">
        <v>60</v>
      </c>
      <c r="F53" s="72">
        <f>D53*1.1</f>
        <v>44000</v>
      </c>
      <c r="G53" s="79">
        <v>1</v>
      </c>
      <c r="H53" s="80">
        <v>2000</v>
      </c>
      <c r="I53" s="80">
        <f t="shared" si="13"/>
        <v>10000</v>
      </c>
      <c r="J53" s="80">
        <f t="shared" si="14"/>
        <v>10000</v>
      </c>
      <c r="K53" s="80">
        <f t="shared" si="15"/>
        <v>10000</v>
      </c>
      <c r="L53" s="80">
        <f t="shared" si="16"/>
        <v>10000</v>
      </c>
      <c r="M53" s="78">
        <f t="shared" si="17"/>
        <v>10000</v>
      </c>
      <c r="N53" s="72">
        <f t="shared" si="6"/>
        <v>2000</v>
      </c>
      <c r="O53" s="72">
        <f t="shared" si="6"/>
        <v>2000</v>
      </c>
      <c r="P53" s="72">
        <f t="shared" si="6"/>
        <v>2000</v>
      </c>
      <c r="Q53" s="72">
        <f t="shared" si="6"/>
        <v>2000</v>
      </c>
      <c r="R53" s="72">
        <f t="shared" si="6"/>
        <v>2000</v>
      </c>
      <c r="S53" s="72">
        <f t="shared" si="6"/>
        <v>2000</v>
      </c>
      <c r="T53" s="72">
        <f t="shared" si="6"/>
        <v>2000</v>
      </c>
      <c r="U53" s="72">
        <f t="shared" si="6"/>
        <v>2000</v>
      </c>
      <c r="V53" s="72">
        <f t="shared" si="6"/>
        <v>2000</v>
      </c>
      <c r="W53" s="72">
        <f t="shared" si="6"/>
        <v>2000</v>
      </c>
      <c r="X53" s="72">
        <f t="shared" si="6"/>
        <v>2000</v>
      </c>
      <c r="Y53" s="72">
        <f t="shared" si="6"/>
        <v>2000</v>
      </c>
      <c r="Z53" s="72">
        <f t="shared" si="6"/>
        <v>2000</v>
      </c>
      <c r="AA53" s="72">
        <f t="shared" si="6"/>
        <v>2000</v>
      </c>
      <c r="AB53" s="72">
        <f t="shared" si="6"/>
        <v>2000</v>
      </c>
      <c r="AC53" s="72">
        <f t="shared" si="6"/>
        <v>2000</v>
      </c>
      <c r="AD53" s="72">
        <f t="shared" si="7"/>
        <v>2000</v>
      </c>
      <c r="AE53" s="72">
        <f t="shared" si="7"/>
        <v>2000</v>
      </c>
      <c r="AF53" s="72">
        <f t="shared" si="7"/>
        <v>2000</v>
      </c>
      <c r="AG53" s="72">
        <f t="shared" si="7"/>
        <v>2000</v>
      </c>
      <c r="AH53" s="72">
        <f t="shared" si="7"/>
        <v>2000</v>
      </c>
      <c r="AI53" s="72">
        <f t="shared" si="7"/>
        <v>2000</v>
      </c>
      <c r="AJ53" s="72">
        <f t="shared" si="7"/>
        <v>2000</v>
      </c>
      <c r="AK53" s="72">
        <f t="shared" si="7"/>
        <v>2000</v>
      </c>
      <c r="AL53" s="72">
        <f t="shared" si="7"/>
        <v>2000</v>
      </c>
      <c r="AM53" s="72">
        <f t="shared" si="7"/>
        <v>2000</v>
      </c>
      <c r="AN53" s="72">
        <f t="shared" si="7"/>
        <v>2000</v>
      </c>
      <c r="AO53" s="72">
        <f t="shared" si="7"/>
        <v>2000</v>
      </c>
      <c r="AP53" s="72">
        <f t="shared" si="7"/>
        <v>2000</v>
      </c>
      <c r="AQ53" s="72">
        <f t="shared" si="7"/>
        <v>2000</v>
      </c>
      <c r="AR53" s="72">
        <f t="shared" si="7"/>
        <v>2000</v>
      </c>
      <c r="AS53" s="72">
        <f t="shared" si="7"/>
        <v>2000</v>
      </c>
      <c r="AT53" s="72">
        <f t="shared" si="8"/>
        <v>2000</v>
      </c>
      <c r="AU53" s="72">
        <f t="shared" si="8"/>
        <v>2000</v>
      </c>
      <c r="AV53" s="72">
        <f t="shared" si="8"/>
        <v>2000</v>
      </c>
      <c r="AW53" s="72">
        <f t="shared" si="8"/>
        <v>2000</v>
      </c>
      <c r="AX53" s="72">
        <f t="shared" si="8"/>
        <v>2000</v>
      </c>
      <c r="AY53" s="72">
        <f t="shared" si="8"/>
        <v>2000</v>
      </c>
      <c r="AZ53" s="72">
        <f t="shared" si="8"/>
        <v>2000</v>
      </c>
      <c r="BA53" s="72">
        <f t="shared" si="8"/>
        <v>2000</v>
      </c>
      <c r="BB53" s="72">
        <f t="shared" si="8"/>
        <v>2000</v>
      </c>
      <c r="BC53" s="72">
        <f t="shared" si="8"/>
        <v>2000</v>
      </c>
      <c r="BD53" s="72">
        <f t="shared" si="8"/>
        <v>2000</v>
      </c>
      <c r="BE53" s="72">
        <f t="shared" si="8"/>
        <v>2000</v>
      </c>
      <c r="BF53" s="72">
        <f t="shared" si="8"/>
        <v>2000</v>
      </c>
      <c r="BG53" s="72">
        <f t="shared" si="8"/>
        <v>2000</v>
      </c>
      <c r="BH53" s="72">
        <f t="shared" si="8"/>
        <v>2000</v>
      </c>
      <c r="BI53" s="72">
        <f t="shared" si="8"/>
        <v>2000</v>
      </c>
      <c r="BJ53" s="72">
        <f t="shared" si="9"/>
        <v>2000</v>
      </c>
      <c r="BK53" s="72">
        <f t="shared" si="9"/>
        <v>2000</v>
      </c>
      <c r="BL53" s="72">
        <f t="shared" si="9"/>
        <v>2000</v>
      </c>
      <c r="BM53" s="72">
        <f t="shared" si="9"/>
        <v>2000</v>
      </c>
      <c r="BN53" s="72">
        <f t="shared" si="9"/>
        <v>2000</v>
      </c>
      <c r="BO53" s="72">
        <f t="shared" si="9"/>
        <v>2000</v>
      </c>
      <c r="BP53" s="72">
        <f t="shared" si="9"/>
        <v>2000</v>
      </c>
      <c r="BQ53" s="72">
        <f t="shared" si="9"/>
        <v>2000</v>
      </c>
      <c r="BR53" s="72">
        <f t="shared" si="9"/>
        <v>2000</v>
      </c>
      <c r="BS53" s="72">
        <f t="shared" si="9"/>
        <v>2000</v>
      </c>
      <c r="BT53" s="72">
        <f t="shared" si="9"/>
        <v>2000</v>
      </c>
      <c r="BU53" s="72">
        <f t="shared" si="9"/>
        <v>46000</v>
      </c>
      <c r="BV53" s="72">
        <f t="shared" si="9"/>
        <v>2000</v>
      </c>
      <c r="BW53" s="72">
        <f t="shared" si="9"/>
        <v>2000</v>
      </c>
      <c r="BX53" s="72">
        <f t="shared" si="9"/>
        <v>2000</v>
      </c>
      <c r="BY53" s="72">
        <f t="shared" si="9"/>
        <v>2000</v>
      </c>
      <c r="BZ53" s="72">
        <f t="shared" si="10"/>
        <v>2000</v>
      </c>
      <c r="CA53" s="72">
        <f t="shared" si="10"/>
        <v>2000</v>
      </c>
      <c r="CB53" s="72">
        <f t="shared" si="10"/>
        <v>2000</v>
      </c>
      <c r="CC53" s="72">
        <f t="shared" si="10"/>
        <v>2000</v>
      </c>
      <c r="CD53" s="72">
        <f t="shared" si="10"/>
        <v>2000</v>
      </c>
      <c r="CE53" s="72">
        <f t="shared" si="10"/>
        <v>2000</v>
      </c>
      <c r="CF53" s="72">
        <f t="shared" si="10"/>
        <v>2000</v>
      </c>
      <c r="CG53" s="72">
        <f t="shared" si="10"/>
        <v>2000</v>
      </c>
      <c r="CH53" s="72">
        <f t="shared" si="10"/>
        <v>2000</v>
      </c>
      <c r="CI53" s="72">
        <f t="shared" si="10"/>
        <v>2000</v>
      </c>
      <c r="CJ53" s="72">
        <f t="shared" si="10"/>
        <v>2000</v>
      </c>
      <c r="CK53" s="72">
        <f t="shared" si="10"/>
        <v>2000</v>
      </c>
      <c r="CL53" s="72">
        <f t="shared" si="10"/>
        <v>2000</v>
      </c>
      <c r="CM53" s="72">
        <f t="shared" si="10"/>
        <v>2000</v>
      </c>
      <c r="CN53" s="72">
        <f t="shared" si="10"/>
        <v>2000</v>
      </c>
      <c r="CO53" s="72">
        <f t="shared" si="10"/>
        <v>2000</v>
      </c>
      <c r="CP53" s="72">
        <f t="shared" si="11"/>
        <v>2000</v>
      </c>
      <c r="CQ53" s="72">
        <f t="shared" si="11"/>
        <v>2000</v>
      </c>
      <c r="CR53" s="72">
        <f t="shared" si="11"/>
        <v>2000</v>
      </c>
      <c r="CS53" s="72">
        <f t="shared" si="11"/>
        <v>2000</v>
      </c>
      <c r="CT53" s="72">
        <f t="shared" si="11"/>
        <v>2000</v>
      </c>
      <c r="CU53" s="72">
        <f t="shared" si="11"/>
        <v>2000</v>
      </c>
      <c r="CV53" s="72">
        <f t="shared" si="11"/>
        <v>2000</v>
      </c>
      <c r="CW53" s="72">
        <f t="shared" si="11"/>
        <v>2000</v>
      </c>
      <c r="CX53" s="72">
        <f t="shared" si="11"/>
        <v>2000</v>
      </c>
      <c r="CY53" s="72">
        <f t="shared" si="11"/>
        <v>2000</v>
      </c>
      <c r="CZ53" s="72">
        <f t="shared" si="11"/>
        <v>2000</v>
      </c>
      <c r="DA53" s="72">
        <f t="shared" si="11"/>
        <v>2000</v>
      </c>
      <c r="DB53" s="72">
        <f t="shared" si="11"/>
        <v>2000</v>
      </c>
      <c r="DC53" s="72">
        <f t="shared" si="11"/>
        <v>2000</v>
      </c>
      <c r="DD53" s="72">
        <f t="shared" si="11"/>
        <v>2000</v>
      </c>
      <c r="DE53" s="72">
        <f t="shared" si="11"/>
        <v>2000</v>
      </c>
      <c r="DF53" s="72">
        <f t="shared" si="12"/>
        <v>2000</v>
      </c>
      <c r="DG53" s="72">
        <f t="shared" si="12"/>
        <v>2000</v>
      </c>
      <c r="DH53" s="72">
        <f t="shared" si="12"/>
        <v>2000</v>
      </c>
      <c r="DI53" s="72">
        <f t="shared" si="12"/>
        <v>2000</v>
      </c>
    </row>
    <row r="54" spans="1:113">
      <c r="C54" s="80" t="s">
        <v>192</v>
      </c>
      <c r="D54" s="78">
        <v>20000</v>
      </c>
      <c r="E54" s="79">
        <v>40</v>
      </c>
      <c r="F54" s="72">
        <f>D54*1.1</f>
        <v>22000</v>
      </c>
      <c r="G54" s="79">
        <v>2</v>
      </c>
      <c r="H54" s="80">
        <v>350</v>
      </c>
      <c r="I54" s="80">
        <f t="shared" si="13"/>
        <v>700</v>
      </c>
      <c r="J54" s="80">
        <f t="shared" si="14"/>
        <v>1050</v>
      </c>
      <c r="K54" s="80">
        <f t="shared" si="15"/>
        <v>700</v>
      </c>
      <c r="L54" s="80">
        <f t="shared" si="16"/>
        <v>1050</v>
      </c>
      <c r="M54" s="78">
        <f t="shared" si="17"/>
        <v>700</v>
      </c>
      <c r="N54" s="72">
        <f t="shared" si="6"/>
        <v>0</v>
      </c>
      <c r="O54" s="72">
        <f>IF((O$8)/$E54=ROUND((O$8)/$E54,0),$F54,0)+IF(O$8/$G54=ROUND(O$8/$G54,0),$H54,0)</f>
        <v>350</v>
      </c>
      <c r="P54" s="72">
        <f t="shared" si="6"/>
        <v>0</v>
      </c>
      <c r="Q54" s="72">
        <f t="shared" si="6"/>
        <v>350</v>
      </c>
      <c r="R54" s="72">
        <f t="shared" si="6"/>
        <v>0</v>
      </c>
      <c r="S54" s="72">
        <f t="shared" si="6"/>
        <v>350</v>
      </c>
      <c r="T54" s="72">
        <f t="shared" si="6"/>
        <v>0</v>
      </c>
      <c r="U54" s="72">
        <f t="shared" si="6"/>
        <v>350</v>
      </c>
      <c r="V54" s="72">
        <f t="shared" si="6"/>
        <v>0</v>
      </c>
      <c r="W54" s="72">
        <f t="shared" si="6"/>
        <v>350</v>
      </c>
      <c r="X54" s="72">
        <f t="shared" si="6"/>
        <v>0</v>
      </c>
      <c r="Y54" s="72">
        <f t="shared" si="6"/>
        <v>350</v>
      </c>
      <c r="Z54" s="72">
        <f t="shared" si="6"/>
        <v>0</v>
      </c>
      <c r="AA54" s="72">
        <f t="shared" si="6"/>
        <v>350</v>
      </c>
      <c r="AB54" s="72">
        <f t="shared" si="6"/>
        <v>0</v>
      </c>
      <c r="AC54" s="72">
        <f t="shared" si="6"/>
        <v>350</v>
      </c>
      <c r="AD54" s="72">
        <f t="shared" si="7"/>
        <v>0</v>
      </c>
      <c r="AE54" s="72">
        <f t="shared" si="7"/>
        <v>350</v>
      </c>
      <c r="AF54" s="72">
        <f t="shared" si="7"/>
        <v>0</v>
      </c>
      <c r="AG54" s="72">
        <f t="shared" si="7"/>
        <v>350</v>
      </c>
      <c r="AH54" s="72">
        <f t="shared" si="7"/>
        <v>0</v>
      </c>
      <c r="AI54" s="72">
        <f t="shared" si="7"/>
        <v>350</v>
      </c>
      <c r="AJ54" s="72">
        <f t="shared" si="7"/>
        <v>0</v>
      </c>
      <c r="AK54" s="72">
        <f t="shared" si="7"/>
        <v>350</v>
      </c>
      <c r="AL54" s="72">
        <f t="shared" si="7"/>
        <v>0</v>
      </c>
      <c r="AM54" s="72">
        <f t="shared" si="7"/>
        <v>350</v>
      </c>
      <c r="AN54" s="72">
        <f t="shared" si="7"/>
        <v>0</v>
      </c>
      <c r="AO54" s="72">
        <f t="shared" si="7"/>
        <v>350</v>
      </c>
      <c r="AP54" s="72">
        <f t="shared" si="7"/>
        <v>0</v>
      </c>
      <c r="AQ54" s="72">
        <f t="shared" si="7"/>
        <v>350</v>
      </c>
      <c r="AR54" s="72">
        <f t="shared" si="7"/>
        <v>0</v>
      </c>
      <c r="AS54" s="72">
        <f t="shared" si="7"/>
        <v>350</v>
      </c>
      <c r="AT54" s="72">
        <f t="shared" si="8"/>
        <v>0</v>
      </c>
      <c r="AU54" s="72">
        <f t="shared" si="8"/>
        <v>350</v>
      </c>
      <c r="AV54" s="72">
        <f t="shared" si="8"/>
        <v>0</v>
      </c>
      <c r="AW54" s="72">
        <f t="shared" si="8"/>
        <v>350</v>
      </c>
      <c r="AX54" s="72">
        <f t="shared" si="8"/>
        <v>0</v>
      </c>
      <c r="AY54" s="72">
        <f t="shared" si="8"/>
        <v>350</v>
      </c>
      <c r="AZ54" s="72">
        <f t="shared" si="8"/>
        <v>0</v>
      </c>
      <c r="BA54" s="72">
        <f t="shared" si="8"/>
        <v>22350</v>
      </c>
      <c r="BB54" s="72">
        <f t="shared" si="8"/>
        <v>0</v>
      </c>
      <c r="BC54" s="72">
        <f t="shared" si="8"/>
        <v>350</v>
      </c>
      <c r="BD54" s="72">
        <f t="shared" si="8"/>
        <v>0</v>
      </c>
      <c r="BE54" s="72">
        <f t="shared" si="8"/>
        <v>350</v>
      </c>
      <c r="BF54" s="72">
        <f t="shared" si="8"/>
        <v>0</v>
      </c>
      <c r="BG54" s="72">
        <f t="shared" si="8"/>
        <v>350</v>
      </c>
      <c r="BH54" s="72">
        <f t="shared" si="8"/>
        <v>0</v>
      </c>
      <c r="BI54" s="72">
        <f t="shared" si="8"/>
        <v>350</v>
      </c>
      <c r="BJ54" s="72">
        <f t="shared" si="9"/>
        <v>0</v>
      </c>
      <c r="BK54" s="72">
        <f t="shared" si="9"/>
        <v>350</v>
      </c>
      <c r="BL54" s="72">
        <f t="shared" si="9"/>
        <v>0</v>
      </c>
      <c r="BM54" s="72">
        <f t="shared" si="9"/>
        <v>350</v>
      </c>
      <c r="BN54" s="72">
        <f t="shared" si="9"/>
        <v>0</v>
      </c>
      <c r="BO54" s="72">
        <f t="shared" si="9"/>
        <v>350</v>
      </c>
      <c r="BP54" s="72">
        <f t="shared" si="9"/>
        <v>0</v>
      </c>
      <c r="BQ54" s="72">
        <f t="shared" si="9"/>
        <v>350</v>
      </c>
      <c r="BR54" s="72">
        <f t="shared" si="9"/>
        <v>0</v>
      </c>
      <c r="BS54" s="72">
        <f t="shared" si="9"/>
        <v>350</v>
      </c>
      <c r="BT54" s="72">
        <f t="shared" si="9"/>
        <v>0</v>
      </c>
      <c r="BU54" s="72">
        <f t="shared" si="9"/>
        <v>350</v>
      </c>
      <c r="BV54" s="72">
        <f t="shared" si="9"/>
        <v>0</v>
      </c>
      <c r="BW54" s="72">
        <f t="shared" si="9"/>
        <v>350</v>
      </c>
      <c r="BX54" s="72">
        <f t="shared" si="9"/>
        <v>0</v>
      </c>
      <c r="BY54" s="72">
        <f t="shared" si="9"/>
        <v>350</v>
      </c>
      <c r="BZ54" s="72">
        <f t="shared" si="10"/>
        <v>0</v>
      </c>
      <c r="CA54" s="72">
        <f t="shared" si="10"/>
        <v>350</v>
      </c>
      <c r="CB54" s="72">
        <f t="shared" si="10"/>
        <v>0</v>
      </c>
      <c r="CC54" s="72">
        <f t="shared" si="10"/>
        <v>350</v>
      </c>
      <c r="CD54" s="72">
        <f t="shared" si="10"/>
        <v>0</v>
      </c>
      <c r="CE54" s="72">
        <f t="shared" si="10"/>
        <v>350</v>
      </c>
      <c r="CF54" s="72">
        <f t="shared" si="10"/>
        <v>0</v>
      </c>
      <c r="CG54" s="72">
        <f t="shared" si="10"/>
        <v>350</v>
      </c>
      <c r="CH54" s="72">
        <f t="shared" si="10"/>
        <v>0</v>
      </c>
      <c r="CI54" s="72">
        <f t="shared" si="10"/>
        <v>350</v>
      </c>
      <c r="CJ54" s="72">
        <f t="shared" si="10"/>
        <v>0</v>
      </c>
      <c r="CK54" s="72">
        <f t="shared" si="10"/>
        <v>350</v>
      </c>
      <c r="CL54" s="72">
        <f t="shared" si="10"/>
        <v>0</v>
      </c>
      <c r="CM54" s="72">
        <f t="shared" si="10"/>
        <v>350</v>
      </c>
      <c r="CN54" s="72">
        <f t="shared" si="10"/>
        <v>0</v>
      </c>
      <c r="CO54" s="72">
        <f t="shared" si="10"/>
        <v>22350</v>
      </c>
      <c r="CP54" s="72">
        <f t="shared" si="11"/>
        <v>0</v>
      </c>
      <c r="CQ54" s="72">
        <f t="shared" si="11"/>
        <v>350</v>
      </c>
      <c r="CR54" s="72">
        <f t="shared" si="11"/>
        <v>0</v>
      </c>
      <c r="CS54" s="72">
        <f t="shared" si="11"/>
        <v>350</v>
      </c>
      <c r="CT54" s="72">
        <f t="shared" si="11"/>
        <v>0</v>
      </c>
      <c r="CU54" s="72">
        <f t="shared" si="11"/>
        <v>350</v>
      </c>
      <c r="CV54" s="72">
        <f t="shared" si="11"/>
        <v>0</v>
      </c>
      <c r="CW54" s="72">
        <f t="shared" si="11"/>
        <v>350</v>
      </c>
      <c r="CX54" s="72">
        <f t="shared" si="11"/>
        <v>0</v>
      </c>
      <c r="CY54" s="72">
        <f t="shared" si="11"/>
        <v>350</v>
      </c>
      <c r="CZ54" s="72">
        <f t="shared" si="11"/>
        <v>0</v>
      </c>
      <c r="DA54" s="72">
        <f t="shared" si="11"/>
        <v>350</v>
      </c>
      <c r="DB54" s="72">
        <f t="shared" si="11"/>
        <v>0</v>
      </c>
      <c r="DC54" s="72">
        <f t="shared" si="11"/>
        <v>350</v>
      </c>
      <c r="DD54" s="72">
        <f t="shared" si="11"/>
        <v>0</v>
      </c>
      <c r="DE54" s="72">
        <f t="shared" si="11"/>
        <v>350</v>
      </c>
      <c r="DF54" s="72">
        <f t="shared" si="12"/>
        <v>0</v>
      </c>
      <c r="DG54" s="72">
        <f t="shared" si="12"/>
        <v>350</v>
      </c>
      <c r="DH54" s="72">
        <f t="shared" si="12"/>
        <v>0</v>
      </c>
      <c r="DI54" s="72">
        <f t="shared" si="12"/>
        <v>350</v>
      </c>
    </row>
    <row r="55" spans="1:113">
      <c r="C55" s="80" t="s">
        <v>193</v>
      </c>
      <c r="D55" s="78">
        <v>78525</v>
      </c>
      <c r="E55" s="79">
        <v>35</v>
      </c>
      <c r="F55" s="72">
        <f>D55*1.1</f>
        <v>86377.5</v>
      </c>
      <c r="G55" s="79">
        <v>1</v>
      </c>
      <c r="H55" s="80">
        <v>1000</v>
      </c>
      <c r="I55" s="80">
        <f t="shared" si="13"/>
        <v>5000</v>
      </c>
      <c r="J55" s="80">
        <f t="shared" si="14"/>
        <v>5000</v>
      </c>
      <c r="K55" s="80">
        <f t="shared" si="15"/>
        <v>5000</v>
      </c>
      <c r="L55" s="80">
        <f t="shared" si="16"/>
        <v>5000</v>
      </c>
      <c r="M55" s="78">
        <f t="shared" si="17"/>
        <v>5000</v>
      </c>
      <c r="N55" s="72">
        <f t="shared" si="6"/>
        <v>1000</v>
      </c>
      <c r="O55" s="72">
        <f>IF((O$8)/$E55=ROUND((O$8)/$E55,0),$F55,0)+IF(O$8/$G55=ROUND(O$8/$G55,0),$H55,0)</f>
        <v>1000</v>
      </c>
      <c r="P55" s="72">
        <f>IF((P$8)/$E55=ROUND((P$8)/$E55,0),$F55,0)+IF(P$8/$G55=ROUND(P$8/$G55,0),$H55,0)</f>
        <v>1000</v>
      </c>
      <c r="Q55" s="72">
        <f>IF((Q$8)/$E55=ROUND((Q$8)/$E55,0),$F55,0)+IF(Q$8/$G55=ROUND(Q$8/$G55,0),$H55,0)</f>
        <v>1000</v>
      </c>
      <c r="R55" s="72">
        <f t="shared" si="6"/>
        <v>1000</v>
      </c>
      <c r="S55" s="72">
        <f t="shared" si="6"/>
        <v>1000</v>
      </c>
      <c r="T55" s="72">
        <f t="shared" si="6"/>
        <v>1000</v>
      </c>
      <c r="U55" s="72">
        <f t="shared" si="6"/>
        <v>1000</v>
      </c>
      <c r="V55" s="72">
        <f t="shared" si="6"/>
        <v>1000</v>
      </c>
      <c r="W55" s="72">
        <f t="shared" si="6"/>
        <v>1000</v>
      </c>
      <c r="X55" s="72">
        <f t="shared" si="6"/>
        <v>1000</v>
      </c>
      <c r="Y55" s="72">
        <f t="shared" si="6"/>
        <v>1000</v>
      </c>
      <c r="Z55" s="72">
        <f t="shared" si="6"/>
        <v>1000</v>
      </c>
      <c r="AA55" s="72">
        <f t="shared" si="6"/>
        <v>1000</v>
      </c>
      <c r="AB55" s="72">
        <f t="shared" si="6"/>
        <v>1000</v>
      </c>
      <c r="AC55" s="72">
        <f t="shared" si="6"/>
        <v>1000</v>
      </c>
      <c r="AD55" s="72">
        <f t="shared" si="7"/>
        <v>1000</v>
      </c>
      <c r="AE55" s="72">
        <f t="shared" si="7"/>
        <v>1000</v>
      </c>
      <c r="AF55" s="72">
        <f t="shared" si="7"/>
        <v>1000</v>
      </c>
      <c r="AG55" s="72">
        <f t="shared" si="7"/>
        <v>1000</v>
      </c>
      <c r="AH55" s="72">
        <f t="shared" si="7"/>
        <v>1000</v>
      </c>
      <c r="AI55" s="72">
        <f t="shared" si="7"/>
        <v>1000</v>
      </c>
      <c r="AJ55" s="72">
        <f t="shared" si="7"/>
        <v>1000</v>
      </c>
      <c r="AK55" s="72">
        <f t="shared" si="7"/>
        <v>1000</v>
      </c>
      <c r="AL55" s="72">
        <f t="shared" si="7"/>
        <v>1000</v>
      </c>
      <c r="AM55" s="72">
        <f t="shared" si="7"/>
        <v>1000</v>
      </c>
      <c r="AN55" s="72">
        <f t="shared" si="7"/>
        <v>1000</v>
      </c>
      <c r="AO55" s="72">
        <f t="shared" si="7"/>
        <v>1000</v>
      </c>
      <c r="AP55" s="72">
        <f t="shared" si="7"/>
        <v>1000</v>
      </c>
      <c r="AQ55" s="72">
        <f t="shared" si="7"/>
        <v>1000</v>
      </c>
      <c r="AR55" s="72">
        <f t="shared" si="7"/>
        <v>1000</v>
      </c>
      <c r="AS55" s="72">
        <f t="shared" si="7"/>
        <v>1000</v>
      </c>
      <c r="AT55" s="72">
        <f t="shared" si="8"/>
        <v>1000</v>
      </c>
      <c r="AU55" s="72">
        <f t="shared" si="8"/>
        <v>1000</v>
      </c>
      <c r="AV55" s="72">
        <f t="shared" si="8"/>
        <v>87377.5</v>
      </c>
      <c r="AW55" s="72">
        <f t="shared" si="8"/>
        <v>1000</v>
      </c>
      <c r="AX55" s="72">
        <f t="shared" si="8"/>
        <v>1000</v>
      </c>
      <c r="AY55" s="72">
        <f t="shared" si="8"/>
        <v>1000</v>
      </c>
      <c r="AZ55" s="72">
        <f t="shared" si="8"/>
        <v>1000</v>
      </c>
      <c r="BA55" s="72">
        <f t="shared" si="8"/>
        <v>1000</v>
      </c>
      <c r="BB55" s="72">
        <f t="shared" si="8"/>
        <v>1000</v>
      </c>
      <c r="BC55" s="72">
        <f t="shared" si="8"/>
        <v>1000</v>
      </c>
      <c r="BD55" s="72">
        <f t="shared" si="8"/>
        <v>1000</v>
      </c>
      <c r="BE55" s="72">
        <f t="shared" si="8"/>
        <v>1000</v>
      </c>
      <c r="BF55" s="72">
        <f t="shared" si="8"/>
        <v>1000</v>
      </c>
      <c r="BG55" s="72">
        <f t="shared" si="8"/>
        <v>1000</v>
      </c>
      <c r="BH55" s="72">
        <f t="shared" si="8"/>
        <v>1000</v>
      </c>
      <c r="BI55" s="72">
        <f t="shared" si="8"/>
        <v>1000</v>
      </c>
      <c r="BJ55" s="72">
        <f t="shared" si="9"/>
        <v>1000</v>
      </c>
      <c r="BK55" s="72">
        <f t="shared" si="9"/>
        <v>1000</v>
      </c>
      <c r="BL55" s="72">
        <f t="shared" si="9"/>
        <v>1000</v>
      </c>
      <c r="BM55" s="72">
        <f t="shared" si="9"/>
        <v>1000</v>
      </c>
      <c r="BN55" s="72">
        <f t="shared" si="9"/>
        <v>1000</v>
      </c>
      <c r="BO55" s="72">
        <f t="shared" si="9"/>
        <v>1000</v>
      </c>
      <c r="BP55" s="72">
        <f t="shared" si="9"/>
        <v>1000</v>
      </c>
      <c r="BQ55" s="72">
        <f t="shared" si="9"/>
        <v>1000</v>
      </c>
      <c r="BR55" s="72">
        <f t="shared" si="9"/>
        <v>1000</v>
      </c>
      <c r="BS55" s="72">
        <f t="shared" si="9"/>
        <v>1000</v>
      </c>
      <c r="BT55" s="72">
        <f t="shared" si="9"/>
        <v>1000</v>
      </c>
      <c r="BU55" s="72">
        <f t="shared" si="9"/>
        <v>1000</v>
      </c>
      <c r="BV55" s="72">
        <f t="shared" si="9"/>
        <v>1000</v>
      </c>
      <c r="BW55" s="72">
        <f t="shared" si="9"/>
        <v>1000</v>
      </c>
      <c r="BX55" s="72">
        <f t="shared" si="9"/>
        <v>1000</v>
      </c>
      <c r="BY55" s="72">
        <f t="shared" si="9"/>
        <v>1000</v>
      </c>
      <c r="BZ55" s="72">
        <f t="shared" si="10"/>
        <v>1000</v>
      </c>
      <c r="CA55" s="72">
        <f t="shared" si="10"/>
        <v>1000</v>
      </c>
      <c r="CB55" s="72">
        <f t="shared" si="10"/>
        <v>1000</v>
      </c>
      <c r="CC55" s="72">
        <f t="shared" si="10"/>
        <v>1000</v>
      </c>
      <c r="CD55" s="72">
        <f t="shared" si="10"/>
        <v>1000</v>
      </c>
      <c r="CE55" s="72">
        <f t="shared" si="10"/>
        <v>87377.5</v>
      </c>
      <c r="CF55" s="72">
        <f t="shared" si="10"/>
        <v>1000</v>
      </c>
      <c r="CG55" s="72">
        <f t="shared" si="10"/>
        <v>1000</v>
      </c>
      <c r="CH55" s="72">
        <f t="shared" si="10"/>
        <v>1000</v>
      </c>
      <c r="CI55" s="72">
        <f t="shared" si="10"/>
        <v>1000</v>
      </c>
      <c r="CJ55" s="72">
        <f t="shared" si="10"/>
        <v>1000</v>
      </c>
      <c r="CK55" s="72">
        <f t="shared" si="10"/>
        <v>1000</v>
      </c>
      <c r="CL55" s="72">
        <f t="shared" si="10"/>
        <v>1000</v>
      </c>
      <c r="CM55" s="72">
        <f t="shared" si="10"/>
        <v>1000</v>
      </c>
      <c r="CN55" s="72">
        <f t="shared" si="10"/>
        <v>1000</v>
      </c>
      <c r="CO55" s="72">
        <f t="shared" si="10"/>
        <v>1000</v>
      </c>
      <c r="CP55" s="72">
        <f t="shared" si="11"/>
        <v>1000</v>
      </c>
      <c r="CQ55" s="72">
        <f t="shared" si="11"/>
        <v>1000</v>
      </c>
      <c r="CR55" s="72">
        <f t="shared" si="11"/>
        <v>1000</v>
      </c>
      <c r="CS55" s="72">
        <f t="shared" si="11"/>
        <v>1000</v>
      </c>
      <c r="CT55" s="72">
        <f t="shared" si="11"/>
        <v>1000</v>
      </c>
      <c r="CU55" s="72">
        <f t="shared" si="11"/>
        <v>1000</v>
      </c>
      <c r="CV55" s="72">
        <f t="shared" si="11"/>
        <v>1000</v>
      </c>
      <c r="CW55" s="72">
        <f t="shared" si="11"/>
        <v>1000</v>
      </c>
      <c r="CX55" s="72">
        <f t="shared" si="11"/>
        <v>1000</v>
      </c>
      <c r="CY55" s="72">
        <f t="shared" si="11"/>
        <v>1000</v>
      </c>
      <c r="CZ55" s="72">
        <f t="shared" si="11"/>
        <v>1000</v>
      </c>
      <c r="DA55" s="72">
        <f t="shared" si="11"/>
        <v>1000</v>
      </c>
      <c r="DB55" s="72">
        <f t="shared" si="11"/>
        <v>1000</v>
      </c>
      <c r="DC55" s="72">
        <f t="shared" si="11"/>
        <v>1000</v>
      </c>
      <c r="DD55" s="72">
        <f t="shared" si="11"/>
        <v>1000</v>
      </c>
      <c r="DE55" s="72">
        <f t="shared" si="11"/>
        <v>1000</v>
      </c>
      <c r="DF55" s="72">
        <f t="shared" si="12"/>
        <v>1000</v>
      </c>
      <c r="DG55" s="72">
        <f t="shared" si="12"/>
        <v>1000</v>
      </c>
      <c r="DH55" s="72">
        <f t="shared" si="12"/>
        <v>1000</v>
      </c>
      <c r="DI55" s="72">
        <f t="shared" si="12"/>
        <v>1000</v>
      </c>
    </row>
    <row r="56" spans="1:113">
      <c r="C56" s="80" t="s">
        <v>103</v>
      </c>
      <c r="D56" s="78">
        <v>78525</v>
      </c>
      <c r="E56" s="79">
        <v>35</v>
      </c>
      <c r="F56" s="72">
        <f>D56</f>
        <v>78525</v>
      </c>
      <c r="G56" s="79">
        <v>1</v>
      </c>
      <c r="H56" s="80">
        <v>1000</v>
      </c>
      <c r="I56" s="80">
        <f t="shared" si="13"/>
        <v>5000</v>
      </c>
      <c r="J56" s="80">
        <f t="shared" si="14"/>
        <v>5000</v>
      </c>
      <c r="K56" s="80">
        <f t="shared" si="15"/>
        <v>5000</v>
      </c>
      <c r="L56" s="80">
        <f t="shared" si="16"/>
        <v>5000</v>
      </c>
      <c r="M56" s="78">
        <f t="shared" si="17"/>
        <v>5000</v>
      </c>
      <c r="N56" s="72">
        <f t="shared" si="6"/>
        <v>1000</v>
      </c>
      <c r="O56" s="72">
        <f t="shared" si="6"/>
        <v>1000</v>
      </c>
      <c r="P56" s="72">
        <f t="shared" si="6"/>
        <v>1000</v>
      </c>
      <c r="Q56" s="72">
        <f t="shared" si="6"/>
        <v>1000</v>
      </c>
      <c r="R56" s="72">
        <f t="shared" si="6"/>
        <v>1000</v>
      </c>
      <c r="S56" s="72">
        <f t="shared" si="6"/>
        <v>1000</v>
      </c>
      <c r="T56" s="72">
        <f t="shared" si="6"/>
        <v>1000</v>
      </c>
      <c r="U56" s="72">
        <f t="shared" si="6"/>
        <v>1000</v>
      </c>
      <c r="V56" s="72">
        <f t="shared" si="6"/>
        <v>1000</v>
      </c>
      <c r="W56" s="72">
        <f t="shared" si="6"/>
        <v>1000</v>
      </c>
      <c r="X56" s="72">
        <f t="shared" si="6"/>
        <v>1000</v>
      </c>
      <c r="Y56" s="72">
        <f t="shared" si="6"/>
        <v>1000</v>
      </c>
      <c r="Z56" s="72">
        <f t="shared" si="6"/>
        <v>1000</v>
      </c>
      <c r="AA56" s="72">
        <f t="shared" si="6"/>
        <v>1000</v>
      </c>
      <c r="AB56" s="72">
        <f t="shared" si="6"/>
        <v>1000</v>
      </c>
      <c r="AC56" s="72">
        <f t="shared" si="6"/>
        <v>1000</v>
      </c>
      <c r="AD56" s="72">
        <f t="shared" si="7"/>
        <v>1000</v>
      </c>
      <c r="AE56" s="72">
        <f t="shared" si="7"/>
        <v>1000</v>
      </c>
      <c r="AF56" s="72">
        <f t="shared" si="7"/>
        <v>1000</v>
      </c>
      <c r="AG56" s="72">
        <f t="shared" si="7"/>
        <v>1000</v>
      </c>
      <c r="AH56" s="72">
        <f t="shared" si="7"/>
        <v>1000</v>
      </c>
      <c r="AI56" s="72">
        <f t="shared" si="7"/>
        <v>1000</v>
      </c>
      <c r="AJ56" s="72">
        <f t="shared" si="7"/>
        <v>1000</v>
      </c>
      <c r="AK56" s="72">
        <f t="shared" si="7"/>
        <v>1000</v>
      </c>
      <c r="AL56" s="72">
        <f t="shared" si="7"/>
        <v>1000</v>
      </c>
      <c r="AM56" s="72">
        <f t="shared" si="7"/>
        <v>1000</v>
      </c>
      <c r="AN56" s="72">
        <f t="shared" si="7"/>
        <v>1000</v>
      </c>
      <c r="AO56" s="72">
        <f t="shared" si="7"/>
        <v>1000</v>
      </c>
      <c r="AP56" s="72">
        <f t="shared" si="7"/>
        <v>1000</v>
      </c>
      <c r="AQ56" s="72">
        <f t="shared" si="7"/>
        <v>1000</v>
      </c>
      <c r="AR56" s="72">
        <f t="shared" si="7"/>
        <v>1000</v>
      </c>
      <c r="AS56" s="72">
        <f t="shared" si="7"/>
        <v>1000</v>
      </c>
      <c r="AT56" s="72">
        <f t="shared" si="8"/>
        <v>1000</v>
      </c>
      <c r="AU56" s="72">
        <f t="shared" si="8"/>
        <v>1000</v>
      </c>
      <c r="AV56" s="72">
        <f t="shared" si="8"/>
        <v>79525</v>
      </c>
      <c r="AW56" s="72">
        <f t="shared" si="8"/>
        <v>1000</v>
      </c>
      <c r="AX56" s="72">
        <f t="shared" si="8"/>
        <v>1000</v>
      </c>
      <c r="AY56" s="72">
        <f t="shared" si="8"/>
        <v>1000</v>
      </c>
      <c r="AZ56" s="72">
        <f t="shared" si="8"/>
        <v>1000</v>
      </c>
      <c r="BA56" s="72">
        <f t="shared" si="8"/>
        <v>1000</v>
      </c>
      <c r="BB56" s="72">
        <f t="shared" si="8"/>
        <v>1000</v>
      </c>
      <c r="BC56" s="72">
        <f t="shared" si="8"/>
        <v>1000</v>
      </c>
      <c r="BD56" s="72">
        <f t="shared" si="8"/>
        <v>1000</v>
      </c>
      <c r="BE56" s="72">
        <f t="shared" si="8"/>
        <v>1000</v>
      </c>
      <c r="BF56" s="72">
        <f t="shared" si="8"/>
        <v>1000</v>
      </c>
      <c r="BG56" s="72">
        <f t="shared" si="8"/>
        <v>1000</v>
      </c>
      <c r="BH56" s="72">
        <f t="shared" si="8"/>
        <v>1000</v>
      </c>
      <c r="BI56" s="72">
        <f t="shared" si="8"/>
        <v>1000</v>
      </c>
      <c r="BJ56" s="72">
        <f t="shared" si="9"/>
        <v>1000</v>
      </c>
      <c r="BK56" s="72">
        <f t="shared" si="9"/>
        <v>1000</v>
      </c>
      <c r="BL56" s="72">
        <f t="shared" si="9"/>
        <v>1000</v>
      </c>
      <c r="BM56" s="72">
        <f t="shared" si="9"/>
        <v>1000</v>
      </c>
      <c r="BN56" s="72">
        <f t="shared" si="9"/>
        <v>1000</v>
      </c>
      <c r="BO56" s="72">
        <f t="shared" si="9"/>
        <v>1000</v>
      </c>
      <c r="BP56" s="72">
        <f t="shared" si="9"/>
        <v>1000</v>
      </c>
      <c r="BQ56" s="72">
        <f t="shared" si="9"/>
        <v>1000</v>
      </c>
      <c r="BR56" s="72">
        <f t="shared" si="9"/>
        <v>1000</v>
      </c>
      <c r="BS56" s="72">
        <f t="shared" si="9"/>
        <v>1000</v>
      </c>
      <c r="BT56" s="72">
        <f t="shared" si="9"/>
        <v>1000</v>
      </c>
      <c r="BU56" s="72">
        <f t="shared" si="9"/>
        <v>1000</v>
      </c>
      <c r="BV56" s="72">
        <f t="shared" si="9"/>
        <v>1000</v>
      </c>
      <c r="BW56" s="72">
        <f t="shared" si="9"/>
        <v>1000</v>
      </c>
      <c r="BX56" s="72">
        <f t="shared" si="9"/>
        <v>1000</v>
      </c>
      <c r="BY56" s="72">
        <f t="shared" si="9"/>
        <v>1000</v>
      </c>
      <c r="BZ56" s="72">
        <f t="shared" si="10"/>
        <v>1000</v>
      </c>
      <c r="CA56" s="72">
        <f t="shared" si="10"/>
        <v>1000</v>
      </c>
      <c r="CB56" s="72">
        <f t="shared" si="10"/>
        <v>1000</v>
      </c>
      <c r="CC56" s="72">
        <f t="shared" si="10"/>
        <v>1000</v>
      </c>
      <c r="CD56" s="72">
        <f t="shared" si="10"/>
        <v>1000</v>
      </c>
      <c r="CE56" s="72">
        <f t="shared" si="10"/>
        <v>79525</v>
      </c>
      <c r="CF56" s="72">
        <f t="shared" si="10"/>
        <v>1000</v>
      </c>
      <c r="CG56" s="72">
        <f t="shared" si="10"/>
        <v>1000</v>
      </c>
      <c r="CH56" s="72">
        <f t="shared" si="10"/>
        <v>1000</v>
      </c>
      <c r="CI56" s="72">
        <f t="shared" si="10"/>
        <v>1000</v>
      </c>
      <c r="CJ56" s="72">
        <f t="shared" si="10"/>
        <v>1000</v>
      </c>
      <c r="CK56" s="72">
        <f t="shared" si="10"/>
        <v>1000</v>
      </c>
      <c r="CL56" s="72">
        <f t="shared" si="10"/>
        <v>1000</v>
      </c>
      <c r="CM56" s="72">
        <f t="shared" si="10"/>
        <v>1000</v>
      </c>
      <c r="CN56" s="72">
        <f t="shared" si="10"/>
        <v>1000</v>
      </c>
      <c r="CO56" s="72">
        <f t="shared" si="10"/>
        <v>1000</v>
      </c>
      <c r="CP56" s="72">
        <f t="shared" si="11"/>
        <v>1000</v>
      </c>
      <c r="CQ56" s="72">
        <f t="shared" si="11"/>
        <v>1000</v>
      </c>
      <c r="CR56" s="72">
        <f t="shared" si="11"/>
        <v>1000</v>
      </c>
      <c r="CS56" s="72">
        <f t="shared" si="11"/>
        <v>1000</v>
      </c>
      <c r="CT56" s="72">
        <f t="shared" si="11"/>
        <v>1000</v>
      </c>
      <c r="CU56" s="72">
        <f t="shared" si="11"/>
        <v>1000</v>
      </c>
      <c r="CV56" s="72">
        <f t="shared" si="11"/>
        <v>1000</v>
      </c>
      <c r="CW56" s="72">
        <f t="shared" si="11"/>
        <v>1000</v>
      </c>
      <c r="CX56" s="72">
        <f t="shared" si="11"/>
        <v>1000</v>
      </c>
      <c r="CY56" s="72">
        <f t="shared" si="11"/>
        <v>1000</v>
      </c>
      <c r="CZ56" s="72">
        <f t="shared" si="11"/>
        <v>1000</v>
      </c>
      <c r="DA56" s="72">
        <f t="shared" si="11"/>
        <v>1000</v>
      </c>
      <c r="DB56" s="72">
        <f t="shared" si="11"/>
        <v>1000</v>
      </c>
      <c r="DC56" s="72">
        <f t="shared" si="11"/>
        <v>1000</v>
      </c>
      <c r="DD56" s="72">
        <f t="shared" si="11"/>
        <v>1000</v>
      </c>
      <c r="DE56" s="72">
        <f t="shared" si="11"/>
        <v>1000</v>
      </c>
      <c r="DF56" s="72">
        <f t="shared" si="12"/>
        <v>1000</v>
      </c>
      <c r="DG56" s="72">
        <f t="shared" si="12"/>
        <v>1000</v>
      </c>
      <c r="DH56" s="72">
        <f t="shared" si="12"/>
        <v>1000</v>
      </c>
      <c r="DI56" s="72">
        <f t="shared" si="12"/>
        <v>1000</v>
      </c>
    </row>
    <row r="57" spans="1:113">
      <c r="C57" s="80" t="s">
        <v>104</v>
      </c>
      <c r="D57" s="78">
        <v>100000</v>
      </c>
      <c r="E57" s="79">
        <v>15</v>
      </c>
      <c r="F57" s="72">
        <f t="shared" ref="F57:F62" si="50">D57*1.1</f>
        <v>110000.00000000001</v>
      </c>
      <c r="G57" s="79">
        <v>1</v>
      </c>
      <c r="H57" s="80">
        <v>3500</v>
      </c>
      <c r="I57" s="80">
        <f t="shared" si="13"/>
        <v>17500</v>
      </c>
      <c r="J57" s="80">
        <f t="shared" si="14"/>
        <v>17500</v>
      </c>
      <c r="K57" s="80">
        <f t="shared" si="15"/>
        <v>127500.00000000001</v>
      </c>
      <c r="L57" s="80">
        <f t="shared" si="16"/>
        <v>17500</v>
      </c>
      <c r="M57" s="78">
        <f t="shared" si="17"/>
        <v>17500</v>
      </c>
      <c r="N57" s="72">
        <f t="shared" si="6"/>
        <v>3500</v>
      </c>
      <c r="O57" s="72">
        <f t="shared" si="6"/>
        <v>3500</v>
      </c>
      <c r="P57" s="72">
        <f t="shared" si="6"/>
        <v>3500</v>
      </c>
      <c r="Q57" s="72">
        <f t="shared" si="6"/>
        <v>3500</v>
      </c>
      <c r="R57" s="72">
        <f t="shared" si="6"/>
        <v>3500</v>
      </c>
      <c r="S57" s="72">
        <f t="shared" si="6"/>
        <v>3500</v>
      </c>
      <c r="T57" s="72">
        <f t="shared" si="6"/>
        <v>3500</v>
      </c>
      <c r="U57" s="72">
        <f t="shared" si="6"/>
        <v>3500</v>
      </c>
      <c r="V57" s="72">
        <f t="shared" si="6"/>
        <v>3500</v>
      </c>
      <c r="W57" s="72">
        <f t="shared" si="6"/>
        <v>3500</v>
      </c>
      <c r="X57" s="72">
        <f t="shared" si="6"/>
        <v>3500</v>
      </c>
      <c r="Y57" s="72">
        <f t="shared" si="6"/>
        <v>3500</v>
      </c>
      <c r="Z57" s="72">
        <f t="shared" si="6"/>
        <v>3500</v>
      </c>
      <c r="AA57" s="72">
        <f t="shared" si="6"/>
        <v>3500</v>
      </c>
      <c r="AB57" s="72">
        <f t="shared" si="6"/>
        <v>113500.00000000001</v>
      </c>
      <c r="AC57" s="72">
        <f t="shared" si="6"/>
        <v>3500</v>
      </c>
      <c r="AD57" s="72">
        <f t="shared" si="7"/>
        <v>3500</v>
      </c>
      <c r="AE57" s="72">
        <f t="shared" si="7"/>
        <v>3500</v>
      </c>
      <c r="AF57" s="72">
        <f t="shared" si="7"/>
        <v>3500</v>
      </c>
      <c r="AG57" s="72">
        <f t="shared" si="7"/>
        <v>3500</v>
      </c>
      <c r="AH57" s="72">
        <f t="shared" si="7"/>
        <v>3500</v>
      </c>
      <c r="AI57" s="72">
        <f t="shared" si="7"/>
        <v>3500</v>
      </c>
      <c r="AJ57" s="72">
        <f t="shared" si="7"/>
        <v>3500</v>
      </c>
      <c r="AK57" s="72">
        <f t="shared" si="7"/>
        <v>3500</v>
      </c>
      <c r="AL57" s="72">
        <f t="shared" si="7"/>
        <v>3500</v>
      </c>
      <c r="AM57" s="72">
        <f t="shared" si="7"/>
        <v>3500</v>
      </c>
      <c r="AN57" s="72">
        <f t="shared" si="7"/>
        <v>3500</v>
      </c>
      <c r="AO57" s="72">
        <f t="shared" si="7"/>
        <v>3500</v>
      </c>
      <c r="AP57" s="72">
        <f t="shared" si="7"/>
        <v>3500</v>
      </c>
      <c r="AQ57" s="72">
        <f t="shared" si="7"/>
        <v>113500.00000000001</v>
      </c>
      <c r="AR57" s="72">
        <f t="shared" si="7"/>
        <v>3500</v>
      </c>
      <c r="AS57" s="72">
        <f t="shared" si="7"/>
        <v>3500</v>
      </c>
      <c r="AT57" s="72">
        <f t="shared" si="8"/>
        <v>3500</v>
      </c>
      <c r="AU57" s="72">
        <f t="shared" si="8"/>
        <v>3500</v>
      </c>
      <c r="AV57" s="72">
        <f t="shared" si="8"/>
        <v>3500</v>
      </c>
      <c r="AW57" s="72">
        <f t="shared" si="8"/>
        <v>3500</v>
      </c>
      <c r="AX57" s="72">
        <f t="shared" si="8"/>
        <v>3500</v>
      </c>
      <c r="AY57" s="72">
        <f t="shared" si="8"/>
        <v>3500</v>
      </c>
      <c r="AZ57" s="72">
        <f t="shared" si="8"/>
        <v>3500</v>
      </c>
      <c r="BA57" s="72">
        <f t="shared" si="8"/>
        <v>3500</v>
      </c>
      <c r="BB57" s="72">
        <f t="shared" si="8"/>
        <v>3500</v>
      </c>
      <c r="BC57" s="72">
        <f t="shared" si="8"/>
        <v>3500</v>
      </c>
      <c r="BD57" s="72">
        <f t="shared" si="8"/>
        <v>3500</v>
      </c>
      <c r="BE57" s="72">
        <f t="shared" si="8"/>
        <v>3500</v>
      </c>
      <c r="BF57" s="72">
        <f t="shared" si="8"/>
        <v>113500.00000000001</v>
      </c>
      <c r="BG57" s="72">
        <f t="shared" si="8"/>
        <v>3500</v>
      </c>
      <c r="BH57" s="72">
        <f t="shared" si="8"/>
        <v>3500</v>
      </c>
      <c r="BI57" s="72">
        <f t="shared" si="8"/>
        <v>3500</v>
      </c>
      <c r="BJ57" s="72">
        <f t="shared" si="9"/>
        <v>3500</v>
      </c>
      <c r="BK57" s="72">
        <f t="shared" si="9"/>
        <v>3500</v>
      </c>
      <c r="BL57" s="72">
        <f t="shared" si="9"/>
        <v>3500</v>
      </c>
      <c r="BM57" s="72">
        <f t="shared" si="9"/>
        <v>3500</v>
      </c>
      <c r="BN57" s="72">
        <f t="shared" si="9"/>
        <v>3500</v>
      </c>
      <c r="BO57" s="72">
        <f t="shared" si="9"/>
        <v>3500</v>
      </c>
      <c r="BP57" s="72">
        <f t="shared" si="9"/>
        <v>3500</v>
      </c>
      <c r="BQ57" s="72">
        <f t="shared" si="9"/>
        <v>3500</v>
      </c>
      <c r="BR57" s="72">
        <f t="shared" si="9"/>
        <v>3500</v>
      </c>
      <c r="BS57" s="72">
        <f t="shared" si="9"/>
        <v>3500</v>
      </c>
      <c r="BT57" s="72">
        <f t="shared" si="9"/>
        <v>3500</v>
      </c>
      <c r="BU57" s="72">
        <f t="shared" si="9"/>
        <v>113500.00000000001</v>
      </c>
      <c r="BV57" s="72">
        <f t="shared" si="9"/>
        <v>3500</v>
      </c>
      <c r="BW57" s="72">
        <f t="shared" si="9"/>
        <v>3500</v>
      </c>
      <c r="BX57" s="72">
        <f t="shared" si="9"/>
        <v>3500</v>
      </c>
      <c r="BY57" s="72">
        <f t="shared" si="9"/>
        <v>3500</v>
      </c>
      <c r="BZ57" s="72">
        <f t="shared" si="10"/>
        <v>3500</v>
      </c>
      <c r="CA57" s="72">
        <f t="shared" si="10"/>
        <v>3500</v>
      </c>
      <c r="CB57" s="72">
        <f t="shared" si="10"/>
        <v>3500</v>
      </c>
      <c r="CC57" s="72">
        <f t="shared" si="10"/>
        <v>3500</v>
      </c>
      <c r="CD57" s="72">
        <f t="shared" si="10"/>
        <v>3500</v>
      </c>
      <c r="CE57" s="72">
        <f t="shared" si="10"/>
        <v>3500</v>
      </c>
      <c r="CF57" s="72">
        <f t="shared" si="10"/>
        <v>3500</v>
      </c>
      <c r="CG57" s="72">
        <f t="shared" si="10"/>
        <v>3500</v>
      </c>
      <c r="CH57" s="72">
        <f t="shared" si="10"/>
        <v>3500</v>
      </c>
      <c r="CI57" s="72">
        <f t="shared" si="10"/>
        <v>3500</v>
      </c>
      <c r="CJ57" s="72">
        <f t="shared" si="10"/>
        <v>113500.00000000001</v>
      </c>
      <c r="CK57" s="72">
        <f t="shared" si="10"/>
        <v>3500</v>
      </c>
      <c r="CL57" s="72">
        <f t="shared" si="10"/>
        <v>3500</v>
      </c>
      <c r="CM57" s="72">
        <f t="shared" si="10"/>
        <v>3500</v>
      </c>
      <c r="CN57" s="72">
        <f t="shared" si="10"/>
        <v>3500</v>
      </c>
      <c r="CO57" s="72">
        <f t="shared" si="10"/>
        <v>3500</v>
      </c>
      <c r="CP57" s="72">
        <f t="shared" si="11"/>
        <v>3500</v>
      </c>
      <c r="CQ57" s="72">
        <f t="shared" si="11"/>
        <v>3500</v>
      </c>
      <c r="CR57" s="72">
        <f t="shared" si="11"/>
        <v>3500</v>
      </c>
      <c r="CS57" s="72">
        <f t="shared" si="11"/>
        <v>3500</v>
      </c>
      <c r="CT57" s="72">
        <f t="shared" si="11"/>
        <v>3500</v>
      </c>
      <c r="CU57" s="72">
        <f t="shared" si="11"/>
        <v>3500</v>
      </c>
      <c r="CV57" s="72">
        <f t="shared" si="11"/>
        <v>3500</v>
      </c>
      <c r="CW57" s="72">
        <f t="shared" si="11"/>
        <v>3500</v>
      </c>
      <c r="CX57" s="72">
        <f t="shared" si="11"/>
        <v>3500</v>
      </c>
      <c r="CY57" s="72">
        <f t="shared" si="11"/>
        <v>113500.00000000001</v>
      </c>
      <c r="CZ57" s="72">
        <f t="shared" si="11"/>
        <v>3500</v>
      </c>
      <c r="DA57" s="72">
        <f t="shared" si="11"/>
        <v>3500</v>
      </c>
      <c r="DB57" s="72">
        <f t="shared" si="11"/>
        <v>3500</v>
      </c>
      <c r="DC57" s="72">
        <f t="shared" si="11"/>
        <v>3500</v>
      </c>
      <c r="DD57" s="72">
        <f t="shared" si="11"/>
        <v>3500</v>
      </c>
      <c r="DE57" s="72">
        <f t="shared" si="11"/>
        <v>3500</v>
      </c>
      <c r="DF57" s="72">
        <f t="shared" si="12"/>
        <v>3500</v>
      </c>
      <c r="DG57" s="72">
        <f t="shared" si="12"/>
        <v>3500</v>
      </c>
      <c r="DH57" s="72">
        <f t="shared" si="12"/>
        <v>3500</v>
      </c>
      <c r="DI57" s="72">
        <f t="shared" si="12"/>
        <v>3500</v>
      </c>
    </row>
    <row r="58" spans="1:113">
      <c r="C58" s="80" t="s">
        <v>105</v>
      </c>
      <c r="D58" s="78">
        <v>78525</v>
      </c>
      <c r="E58" s="79">
        <v>20</v>
      </c>
      <c r="F58" s="72">
        <f t="shared" si="50"/>
        <v>86377.5</v>
      </c>
      <c r="G58" s="79">
        <v>1</v>
      </c>
      <c r="H58" s="80">
        <v>2000</v>
      </c>
      <c r="I58" s="80">
        <f t="shared" si="13"/>
        <v>10000</v>
      </c>
      <c r="J58" s="80">
        <f t="shared" si="14"/>
        <v>10000</v>
      </c>
      <c r="K58" s="80">
        <f t="shared" si="15"/>
        <v>10000</v>
      </c>
      <c r="L58" s="80">
        <f t="shared" si="16"/>
        <v>96377.5</v>
      </c>
      <c r="M58" s="78">
        <f t="shared" si="17"/>
        <v>10000</v>
      </c>
      <c r="N58" s="72">
        <f t="shared" si="6"/>
        <v>2000</v>
      </c>
      <c r="O58" s="72">
        <f t="shared" si="6"/>
        <v>2000</v>
      </c>
      <c r="P58" s="72">
        <f t="shared" si="6"/>
        <v>2000</v>
      </c>
      <c r="Q58" s="72">
        <f t="shared" si="6"/>
        <v>2000</v>
      </c>
      <c r="R58" s="72">
        <f t="shared" si="6"/>
        <v>2000</v>
      </c>
      <c r="S58" s="72">
        <f t="shared" si="6"/>
        <v>2000</v>
      </c>
      <c r="T58" s="72">
        <f t="shared" si="6"/>
        <v>2000</v>
      </c>
      <c r="U58" s="72">
        <f t="shared" si="6"/>
        <v>2000</v>
      </c>
      <c r="V58" s="72">
        <f t="shared" si="6"/>
        <v>2000</v>
      </c>
      <c r="W58" s="72">
        <f t="shared" si="6"/>
        <v>2000</v>
      </c>
      <c r="X58" s="72">
        <f t="shared" si="6"/>
        <v>2000</v>
      </c>
      <c r="Y58" s="72">
        <f t="shared" si="6"/>
        <v>2000</v>
      </c>
      <c r="Z58" s="72">
        <f t="shared" si="6"/>
        <v>2000</v>
      </c>
      <c r="AA58" s="72">
        <f t="shared" si="6"/>
        <v>2000</v>
      </c>
      <c r="AB58" s="72">
        <f t="shared" si="6"/>
        <v>2000</v>
      </c>
      <c r="AC58" s="72">
        <f t="shared" si="6"/>
        <v>2000</v>
      </c>
      <c r="AD58" s="72">
        <f t="shared" si="7"/>
        <v>2000</v>
      </c>
      <c r="AE58" s="72">
        <f t="shared" si="7"/>
        <v>2000</v>
      </c>
      <c r="AF58" s="72">
        <f t="shared" si="7"/>
        <v>2000</v>
      </c>
      <c r="AG58" s="72">
        <f t="shared" si="7"/>
        <v>88377.5</v>
      </c>
      <c r="AH58" s="72">
        <f t="shared" si="7"/>
        <v>2000</v>
      </c>
      <c r="AI58" s="72">
        <f t="shared" si="7"/>
        <v>2000</v>
      </c>
      <c r="AJ58" s="72">
        <f t="shared" si="7"/>
        <v>2000</v>
      </c>
      <c r="AK58" s="72">
        <f t="shared" si="7"/>
        <v>2000</v>
      </c>
      <c r="AL58" s="72">
        <f t="shared" si="7"/>
        <v>2000</v>
      </c>
      <c r="AM58" s="72">
        <f t="shared" si="7"/>
        <v>2000</v>
      </c>
      <c r="AN58" s="72">
        <f t="shared" si="7"/>
        <v>2000</v>
      </c>
      <c r="AO58" s="72">
        <f t="shared" si="7"/>
        <v>2000</v>
      </c>
      <c r="AP58" s="72">
        <f t="shared" si="7"/>
        <v>2000</v>
      </c>
      <c r="AQ58" s="72">
        <f t="shared" si="7"/>
        <v>2000</v>
      </c>
      <c r="AR58" s="72">
        <f t="shared" si="7"/>
        <v>2000</v>
      </c>
      <c r="AS58" s="72">
        <f t="shared" si="7"/>
        <v>2000</v>
      </c>
      <c r="AT58" s="72">
        <f t="shared" si="8"/>
        <v>2000</v>
      </c>
      <c r="AU58" s="72">
        <f t="shared" si="8"/>
        <v>2000</v>
      </c>
      <c r="AV58" s="72">
        <f t="shared" si="8"/>
        <v>2000</v>
      </c>
      <c r="AW58" s="72">
        <f t="shared" si="8"/>
        <v>2000</v>
      </c>
      <c r="AX58" s="72">
        <f t="shared" si="8"/>
        <v>2000</v>
      </c>
      <c r="AY58" s="72">
        <f t="shared" si="8"/>
        <v>2000</v>
      </c>
      <c r="AZ58" s="72">
        <f t="shared" si="8"/>
        <v>2000</v>
      </c>
      <c r="BA58" s="72">
        <f t="shared" si="8"/>
        <v>88377.5</v>
      </c>
      <c r="BB58" s="72">
        <f t="shared" si="8"/>
        <v>2000</v>
      </c>
      <c r="BC58" s="72">
        <f t="shared" si="8"/>
        <v>2000</v>
      </c>
      <c r="BD58" s="72">
        <f t="shared" si="8"/>
        <v>2000</v>
      </c>
      <c r="BE58" s="72">
        <f t="shared" si="8"/>
        <v>2000</v>
      </c>
      <c r="BF58" s="72">
        <f t="shared" si="8"/>
        <v>2000</v>
      </c>
      <c r="BG58" s="72">
        <f t="shared" si="8"/>
        <v>2000</v>
      </c>
      <c r="BH58" s="72">
        <f t="shared" si="8"/>
        <v>2000</v>
      </c>
      <c r="BI58" s="72">
        <f t="shared" si="8"/>
        <v>2000</v>
      </c>
      <c r="BJ58" s="72">
        <f t="shared" si="9"/>
        <v>2000</v>
      </c>
      <c r="BK58" s="72">
        <f t="shared" si="9"/>
        <v>2000</v>
      </c>
      <c r="BL58" s="72">
        <f t="shared" si="9"/>
        <v>2000</v>
      </c>
      <c r="BM58" s="72">
        <f t="shared" si="9"/>
        <v>2000</v>
      </c>
      <c r="BN58" s="72">
        <f t="shared" si="9"/>
        <v>2000</v>
      </c>
      <c r="BO58" s="72">
        <f t="shared" si="9"/>
        <v>2000</v>
      </c>
      <c r="BP58" s="72">
        <f t="shared" si="9"/>
        <v>2000</v>
      </c>
      <c r="BQ58" s="72">
        <f t="shared" si="9"/>
        <v>2000</v>
      </c>
      <c r="BR58" s="72">
        <f t="shared" si="9"/>
        <v>2000</v>
      </c>
      <c r="BS58" s="72">
        <f t="shared" si="9"/>
        <v>2000</v>
      </c>
      <c r="BT58" s="72">
        <f t="shared" si="9"/>
        <v>2000</v>
      </c>
      <c r="BU58" s="72">
        <f t="shared" si="9"/>
        <v>88377.5</v>
      </c>
      <c r="BV58" s="72">
        <f t="shared" si="9"/>
        <v>2000</v>
      </c>
      <c r="BW58" s="72">
        <f t="shared" si="9"/>
        <v>2000</v>
      </c>
      <c r="BX58" s="72">
        <f t="shared" si="9"/>
        <v>2000</v>
      </c>
      <c r="BY58" s="72">
        <f t="shared" si="9"/>
        <v>2000</v>
      </c>
      <c r="BZ58" s="72">
        <f t="shared" si="10"/>
        <v>2000</v>
      </c>
      <c r="CA58" s="72">
        <f t="shared" si="10"/>
        <v>2000</v>
      </c>
      <c r="CB58" s="72">
        <f t="shared" si="10"/>
        <v>2000</v>
      </c>
      <c r="CC58" s="72">
        <f t="shared" si="10"/>
        <v>2000</v>
      </c>
      <c r="CD58" s="72">
        <f t="shared" si="10"/>
        <v>2000</v>
      </c>
      <c r="CE58" s="72">
        <f t="shared" si="10"/>
        <v>2000</v>
      </c>
      <c r="CF58" s="72">
        <f t="shared" si="10"/>
        <v>2000</v>
      </c>
      <c r="CG58" s="72">
        <f t="shared" si="10"/>
        <v>2000</v>
      </c>
      <c r="CH58" s="72">
        <f t="shared" si="10"/>
        <v>2000</v>
      </c>
      <c r="CI58" s="72">
        <f t="shared" si="10"/>
        <v>2000</v>
      </c>
      <c r="CJ58" s="72">
        <f t="shared" si="10"/>
        <v>2000</v>
      </c>
      <c r="CK58" s="72">
        <f t="shared" si="10"/>
        <v>2000</v>
      </c>
      <c r="CL58" s="72">
        <f t="shared" si="10"/>
        <v>2000</v>
      </c>
      <c r="CM58" s="72">
        <f t="shared" si="10"/>
        <v>2000</v>
      </c>
      <c r="CN58" s="72">
        <f t="shared" si="10"/>
        <v>2000</v>
      </c>
      <c r="CO58" s="72">
        <f t="shared" si="10"/>
        <v>88377.5</v>
      </c>
      <c r="CP58" s="72">
        <f t="shared" si="11"/>
        <v>2000</v>
      </c>
      <c r="CQ58" s="72">
        <f t="shared" si="11"/>
        <v>2000</v>
      </c>
      <c r="CR58" s="72">
        <f t="shared" si="11"/>
        <v>2000</v>
      </c>
      <c r="CS58" s="72">
        <f t="shared" si="11"/>
        <v>2000</v>
      </c>
      <c r="CT58" s="72">
        <f t="shared" si="11"/>
        <v>2000</v>
      </c>
      <c r="CU58" s="72">
        <f t="shared" si="11"/>
        <v>2000</v>
      </c>
      <c r="CV58" s="72">
        <f t="shared" si="11"/>
        <v>2000</v>
      </c>
      <c r="CW58" s="72">
        <f t="shared" si="11"/>
        <v>2000</v>
      </c>
      <c r="CX58" s="72">
        <f t="shared" si="11"/>
        <v>2000</v>
      </c>
      <c r="CY58" s="72">
        <f t="shared" si="11"/>
        <v>2000</v>
      </c>
      <c r="CZ58" s="72">
        <f t="shared" si="11"/>
        <v>2000</v>
      </c>
      <c r="DA58" s="72">
        <f t="shared" si="11"/>
        <v>2000</v>
      </c>
      <c r="DB58" s="72">
        <f t="shared" si="11"/>
        <v>2000</v>
      </c>
      <c r="DC58" s="72">
        <f t="shared" si="11"/>
        <v>2000</v>
      </c>
      <c r="DD58" s="72">
        <f t="shared" si="11"/>
        <v>2000</v>
      </c>
      <c r="DE58" s="72">
        <f t="shared" si="11"/>
        <v>2000</v>
      </c>
      <c r="DF58" s="72">
        <f t="shared" si="12"/>
        <v>2000</v>
      </c>
      <c r="DG58" s="72">
        <f t="shared" si="12"/>
        <v>2000</v>
      </c>
      <c r="DH58" s="72">
        <f t="shared" si="12"/>
        <v>2000</v>
      </c>
      <c r="DI58" s="72">
        <f t="shared" si="12"/>
        <v>88377.5</v>
      </c>
    </row>
    <row r="59" spans="1:113">
      <c r="C59" s="80" t="s">
        <v>194</v>
      </c>
      <c r="D59" s="78">
        <v>70000</v>
      </c>
      <c r="E59" s="79">
        <v>30</v>
      </c>
      <c r="F59" s="72">
        <f>D59*1.1</f>
        <v>77000</v>
      </c>
      <c r="G59" s="79">
        <v>1</v>
      </c>
      <c r="H59" s="80">
        <v>2000</v>
      </c>
      <c r="I59" s="80">
        <f t="shared" si="13"/>
        <v>10000</v>
      </c>
      <c r="J59" s="80">
        <f t="shared" si="14"/>
        <v>10000</v>
      </c>
      <c r="K59" s="80">
        <f t="shared" si="15"/>
        <v>10000</v>
      </c>
      <c r="L59" s="80">
        <f t="shared" si="16"/>
        <v>10000</v>
      </c>
      <c r="M59" s="78">
        <f t="shared" si="17"/>
        <v>10000</v>
      </c>
      <c r="N59" s="72">
        <f t="shared" si="6"/>
        <v>2000</v>
      </c>
      <c r="O59" s="72">
        <f t="shared" si="6"/>
        <v>2000</v>
      </c>
      <c r="P59" s="72">
        <f t="shared" si="6"/>
        <v>2000</v>
      </c>
      <c r="Q59" s="72">
        <f t="shared" si="6"/>
        <v>2000</v>
      </c>
      <c r="R59" s="72">
        <f t="shared" si="6"/>
        <v>2000</v>
      </c>
      <c r="S59" s="72">
        <f t="shared" si="6"/>
        <v>2000</v>
      </c>
      <c r="T59" s="72">
        <f t="shared" si="6"/>
        <v>2000</v>
      </c>
      <c r="U59" s="72">
        <f t="shared" si="6"/>
        <v>2000</v>
      </c>
      <c r="V59" s="72">
        <f t="shared" si="6"/>
        <v>2000</v>
      </c>
      <c r="W59" s="72">
        <f t="shared" si="6"/>
        <v>2000</v>
      </c>
      <c r="X59" s="72">
        <f t="shared" si="6"/>
        <v>2000</v>
      </c>
      <c r="Y59" s="72">
        <f t="shared" si="6"/>
        <v>2000</v>
      </c>
      <c r="Z59" s="72">
        <f t="shared" si="6"/>
        <v>2000</v>
      </c>
      <c r="AA59" s="72">
        <f t="shared" si="6"/>
        <v>2000</v>
      </c>
      <c r="AB59" s="72">
        <f t="shared" si="6"/>
        <v>2000</v>
      </c>
      <c r="AC59" s="72">
        <f t="shared" si="6"/>
        <v>2000</v>
      </c>
      <c r="AD59" s="72">
        <f t="shared" si="7"/>
        <v>2000</v>
      </c>
      <c r="AE59" s="72">
        <f t="shared" si="7"/>
        <v>2000</v>
      </c>
      <c r="AF59" s="72">
        <f t="shared" si="7"/>
        <v>2000</v>
      </c>
      <c r="AG59" s="72">
        <f t="shared" si="7"/>
        <v>2000</v>
      </c>
      <c r="AH59" s="72">
        <f t="shared" si="7"/>
        <v>2000</v>
      </c>
      <c r="AI59" s="72">
        <f t="shared" si="7"/>
        <v>2000</v>
      </c>
      <c r="AJ59" s="72">
        <f t="shared" si="7"/>
        <v>2000</v>
      </c>
      <c r="AK59" s="72">
        <f t="shared" si="7"/>
        <v>2000</v>
      </c>
      <c r="AL59" s="72">
        <f t="shared" si="7"/>
        <v>2000</v>
      </c>
      <c r="AM59" s="72">
        <f t="shared" si="7"/>
        <v>2000</v>
      </c>
      <c r="AN59" s="72">
        <f t="shared" si="7"/>
        <v>2000</v>
      </c>
      <c r="AO59" s="72">
        <f t="shared" si="7"/>
        <v>2000</v>
      </c>
      <c r="AP59" s="72">
        <f t="shared" si="7"/>
        <v>2000</v>
      </c>
      <c r="AQ59" s="72">
        <f t="shared" si="7"/>
        <v>79000</v>
      </c>
      <c r="AR59" s="72">
        <f t="shared" si="7"/>
        <v>2000</v>
      </c>
      <c r="AS59" s="72">
        <f t="shared" si="7"/>
        <v>2000</v>
      </c>
      <c r="AT59" s="72">
        <f t="shared" si="8"/>
        <v>2000</v>
      </c>
      <c r="AU59" s="72">
        <f t="shared" si="8"/>
        <v>2000</v>
      </c>
      <c r="AV59" s="72">
        <f t="shared" si="8"/>
        <v>2000</v>
      </c>
      <c r="AW59" s="72">
        <f t="shared" si="8"/>
        <v>2000</v>
      </c>
      <c r="AX59" s="72">
        <f t="shared" si="8"/>
        <v>2000</v>
      </c>
      <c r="AY59" s="72">
        <f t="shared" si="8"/>
        <v>2000</v>
      </c>
      <c r="AZ59" s="72">
        <f t="shared" si="8"/>
        <v>2000</v>
      </c>
      <c r="BA59" s="72">
        <f t="shared" si="8"/>
        <v>2000</v>
      </c>
      <c r="BB59" s="72">
        <f t="shared" si="8"/>
        <v>2000</v>
      </c>
      <c r="BC59" s="72">
        <f t="shared" si="8"/>
        <v>2000</v>
      </c>
      <c r="BD59" s="72">
        <f t="shared" si="8"/>
        <v>2000</v>
      </c>
      <c r="BE59" s="72">
        <f t="shared" si="8"/>
        <v>2000</v>
      </c>
      <c r="BF59" s="72">
        <f t="shared" si="8"/>
        <v>2000</v>
      </c>
      <c r="BG59" s="72">
        <f t="shared" si="8"/>
        <v>2000</v>
      </c>
      <c r="BH59" s="72">
        <f t="shared" si="8"/>
        <v>2000</v>
      </c>
      <c r="BI59" s="72">
        <f t="shared" si="8"/>
        <v>2000</v>
      </c>
      <c r="BJ59" s="72">
        <f t="shared" si="9"/>
        <v>2000</v>
      </c>
      <c r="BK59" s="72">
        <f t="shared" si="9"/>
        <v>2000</v>
      </c>
      <c r="BL59" s="72">
        <f t="shared" si="9"/>
        <v>2000</v>
      </c>
      <c r="BM59" s="72">
        <f t="shared" si="9"/>
        <v>2000</v>
      </c>
      <c r="BN59" s="72">
        <f t="shared" si="9"/>
        <v>2000</v>
      </c>
      <c r="BO59" s="72">
        <f t="shared" si="9"/>
        <v>2000</v>
      </c>
      <c r="BP59" s="72">
        <f t="shared" si="9"/>
        <v>2000</v>
      </c>
      <c r="BQ59" s="72">
        <f t="shared" si="9"/>
        <v>2000</v>
      </c>
      <c r="BR59" s="72">
        <f t="shared" si="9"/>
        <v>2000</v>
      </c>
      <c r="BS59" s="72">
        <f t="shared" si="9"/>
        <v>2000</v>
      </c>
      <c r="BT59" s="72">
        <f t="shared" si="9"/>
        <v>2000</v>
      </c>
      <c r="BU59" s="72">
        <f t="shared" si="9"/>
        <v>79000</v>
      </c>
      <c r="BV59" s="72">
        <f t="shared" si="9"/>
        <v>2000</v>
      </c>
      <c r="BW59" s="72">
        <f t="shared" si="9"/>
        <v>2000</v>
      </c>
      <c r="BX59" s="72">
        <f t="shared" si="9"/>
        <v>2000</v>
      </c>
      <c r="BY59" s="72">
        <f t="shared" si="9"/>
        <v>2000</v>
      </c>
      <c r="BZ59" s="72">
        <f t="shared" si="10"/>
        <v>2000</v>
      </c>
      <c r="CA59" s="72">
        <f t="shared" si="10"/>
        <v>2000</v>
      </c>
      <c r="CB59" s="72">
        <f t="shared" si="10"/>
        <v>2000</v>
      </c>
      <c r="CC59" s="72">
        <f t="shared" si="10"/>
        <v>2000</v>
      </c>
      <c r="CD59" s="72">
        <f t="shared" si="10"/>
        <v>2000</v>
      </c>
      <c r="CE59" s="72">
        <f t="shared" si="10"/>
        <v>2000</v>
      </c>
      <c r="CF59" s="72">
        <f t="shared" si="10"/>
        <v>2000</v>
      </c>
      <c r="CG59" s="72">
        <f t="shared" si="10"/>
        <v>2000</v>
      </c>
      <c r="CH59" s="72">
        <f t="shared" si="10"/>
        <v>2000</v>
      </c>
      <c r="CI59" s="72">
        <f t="shared" si="10"/>
        <v>2000</v>
      </c>
      <c r="CJ59" s="72">
        <f t="shared" si="10"/>
        <v>2000</v>
      </c>
      <c r="CK59" s="72">
        <f t="shared" si="10"/>
        <v>2000</v>
      </c>
      <c r="CL59" s="72">
        <f t="shared" si="10"/>
        <v>2000</v>
      </c>
      <c r="CM59" s="72">
        <f t="shared" si="10"/>
        <v>2000</v>
      </c>
      <c r="CN59" s="72">
        <f t="shared" si="10"/>
        <v>2000</v>
      </c>
      <c r="CO59" s="72">
        <f t="shared" si="10"/>
        <v>2000</v>
      </c>
      <c r="CP59" s="72">
        <f t="shared" si="11"/>
        <v>2000</v>
      </c>
      <c r="CQ59" s="72">
        <f t="shared" si="11"/>
        <v>2000</v>
      </c>
      <c r="CR59" s="72">
        <f t="shared" si="11"/>
        <v>2000</v>
      </c>
      <c r="CS59" s="72">
        <f t="shared" si="11"/>
        <v>2000</v>
      </c>
      <c r="CT59" s="72">
        <f t="shared" si="11"/>
        <v>2000</v>
      </c>
      <c r="CU59" s="72">
        <f t="shared" si="11"/>
        <v>2000</v>
      </c>
      <c r="CV59" s="72">
        <f t="shared" si="11"/>
        <v>2000</v>
      </c>
      <c r="CW59" s="72">
        <f t="shared" si="11"/>
        <v>2000</v>
      </c>
      <c r="CX59" s="72">
        <f t="shared" si="11"/>
        <v>2000</v>
      </c>
      <c r="CY59" s="72">
        <f t="shared" si="11"/>
        <v>79000</v>
      </c>
      <c r="CZ59" s="72">
        <f t="shared" si="11"/>
        <v>2000</v>
      </c>
      <c r="DA59" s="72">
        <f t="shared" si="11"/>
        <v>2000</v>
      </c>
      <c r="DB59" s="72">
        <f t="shared" si="11"/>
        <v>2000</v>
      </c>
      <c r="DC59" s="72">
        <f t="shared" si="11"/>
        <v>2000</v>
      </c>
      <c r="DD59" s="72">
        <f t="shared" si="11"/>
        <v>2000</v>
      </c>
      <c r="DE59" s="72">
        <f t="shared" si="11"/>
        <v>2000</v>
      </c>
      <c r="DF59" s="72">
        <f t="shared" si="12"/>
        <v>2000</v>
      </c>
      <c r="DG59" s="72">
        <f t="shared" si="12"/>
        <v>2000</v>
      </c>
      <c r="DH59" s="72">
        <f t="shared" si="12"/>
        <v>2000</v>
      </c>
      <c r="DI59" s="72">
        <f t="shared" si="12"/>
        <v>2000</v>
      </c>
    </row>
    <row r="60" spans="1:113">
      <c r="C60" s="80" t="s">
        <v>195</v>
      </c>
      <c r="D60" s="78">
        <v>6885</v>
      </c>
      <c r="E60" s="79">
        <v>30</v>
      </c>
      <c r="F60" s="72">
        <f t="shared" si="50"/>
        <v>7573.5000000000009</v>
      </c>
      <c r="G60" s="79">
        <v>1</v>
      </c>
      <c r="H60" s="80">
        <v>500</v>
      </c>
      <c r="I60" s="80">
        <f t="shared" si="13"/>
        <v>2500</v>
      </c>
      <c r="J60" s="80">
        <f t="shared" si="14"/>
        <v>2500</v>
      </c>
      <c r="K60" s="80">
        <f t="shared" si="15"/>
        <v>2500</v>
      </c>
      <c r="L60" s="80">
        <f t="shared" si="16"/>
        <v>2500</v>
      </c>
      <c r="M60" s="78">
        <f t="shared" si="17"/>
        <v>2500</v>
      </c>
      <c r="N60" s="72">
        <f t="shared" si="6"/>
        <v>500</v>
      </c>
      <c r="O60" s="72">
        <f t="shared" si="6"/>
        <v>500</v>
      </c>
      <c r="P60" s="72">
        <f t="shared" si="6"/>
        <v>500</v>
      </c>
      <c r="Q60" s="72">
        <f t="shared" si="6"/>
        <v>500</v>
      </c>
      <c r="R60" s="72">
        <f t="shared" si="6"/>
        <v>500</v>
      </c>
      <c r="S60" s="72">
        <f t="shared" si="6"/>
        <v>500</v>
      </c>
      <c r="T60" s="72">
        <f t="shared" si="6"/>
        <v>500</v>
      </c>
      <c r="U60" s="72">
        <f t="shared" si="6"/>
        <v>500</v>
      </c>
      <c r="V60" s="72">
        <f t="shared" si="6"/>
        <v>500</v>
      </c>
      <c r="W60" s="72">
        <f t="shared" si="6"/>
        <v>500</v>
      </c>
      <c r="X60" s="72">
        <f t="shared" si="6"/>
        <v>500</v>
      </c>
      <c r="Y60" s="72">
        <f t="shared" si="6"/>
        <v>500</v>
      </c>
      <c r="Z60" s="72">
        <f t="shared" si="6"/>
        <v>500</v>
      </c>
      <c r="AA60" s="72">
        <f t="shared" si="6"/>
        <v>500</v>
      </c>
      <c r="AB60" s="72">
        <f t="shared" si="6"/>
        <v>500</v>
      </c>
      <c r="AC60" s="72">
        <f t="shared" si="6"/>
        <v>500</v>
      </c>
      <c r="AD60" s="72">
        <f t="shared" si="7"/>
        <v>500</v>
      </c>
      <c r="AE60" s="72">
        <f t="shared" si="7"/>
        <v>500</v>
      </c>
      <c r="AF60" s="72">
        <f t="shared" si="7"/>
        <v>500</v>
      </c>
      <c r="AG60" s="72">
        <f t="shared" si="7"/>
        <v>500</v>
      </c>
      <c r="AH60" s="72">
        <f t="shared" si="7"/>
        <v>500</v>
      </c>
      <c r="AI60" s="72">
        <f t="shared" si="7"/>
        <v>500</v>
      </c>
      <c r="AJ60" s="72">
        <f t="shared" si="7"/>
        <v>500</v>
      </c>
      <c r="AK60" s="72">
        <f t="shared" si="7"/>
        <v>500</v>
      </c>
      <c r="AL60" s="72">
        <f t="shared" si="7"/>
        <v>500</v>
      </c>
      <c r="AM60" s="72">
        <f t="shared" si="7"/>
        <v>500</v>
      </c>
      <c r="AN60" s="72">
        <f t="shared" si="7"/>
        <v>500</v>
      </c>
      <c r="AO60" s="72">
        <f t="shared" si="7"/>
        <v>500</v>
      </c>
      <c r="AP60" s="72">
        <f t="shared" si="7"/>
        <v>500</v>
      </c>
      <c r="AQ60" s="72">
        <f t="shared" si="7"/>
        <v>8073.5000000000009</v>
      </c>
      <c r="AR60" s="72">
        <f t="shared" si="7"/>
        <v>500</v>
      </c>
      <c r="AS60" s="72">
        <f t="shared" si="7"/>
        <v>500</v>
      </c>
      <c r="AT60" s="72">
        <f t="shared" si="8"/>
        <v>500</v>
      </c>
      <c r="AU60" s="72">
        <f t="shared" si="8"/>
        <v>500</v>
      </c>
      <c r="AV60" s="72">
        <f t="shared" si="8"/>
        <v>500</v>
      </c>
      <c r="AW60" s="72">
        <f t="shared" si="8"/>
        <v>500</v>
      </c>
      <c r="AX60" s="72">
        <f t="shared" si="8"/>
        <v>500</v>
      </c>
      <c r="AY60" s="72">
        <f t="shared" si="8"/>
        <v>500</v>
      </c>
      <c r="AZ60" s="72">
        <f t="shared" si="8"/>
        <v>500</v>
      </c>
      <c r="BA60" s="72">
        <f t="shared" si="8"/>
        <v>500</v>
      </c>
      <c r="BB60" s="72">
        <f t="shared" si="8"/>
        <v>500</v>
      </c>
      <c r="BC60" s="72">
        <f t="shared" si="8"/>
        <v>500</v>
      </c>
      <c r="BD60" s="72">
        <f t="shared" si="8"/>
        <v>500</v>
      </c>
      <c r="BE60" s="72">
        <f t="shared" si="8"/>
        <v>500</v>
      </c>
      <c r="BF60" s="72">
        <f t="shared" si="8"/>
        <v>500</v>
      </c>
      <c r="BG60" s="72">
        <f t="shared" si="8"/>
        <v>500</v>
      </c>
      <c r="BH60" s="72">
        <f t="shared" si="8"/>
        <v>500</v>
      </c>
      <c r="BI60" s="72">
        <f t="shared" si="8"/>
        <v>500</v>
      </c>
      <c r="BJ60" s="72">
        <f t="shared" si="9"/>
        <v>500</v>
      </c>
      <c r="BK60" s="72">
        <f t="shared" si="9"/>
        <v>500</v>
      </c>
      <c r="BL60" s="72">
        <f t="shared" si="9"/>
        <v>500</v>
      </c>
      <c r="BM60" s="72">
        <f t="shared" si="9"/>
        <v>500</v>
      </c>
      <c r="BN60" s="72">
        <f t="shared" si="9"/>
        <v>500</v>
      </c>
      <c r="BO60" s="72">
        <f t="shared" si="9"/>
        <v>500</v>
      </c>
      <c r="BP60" s="72">
        <f t="shared" si="9"/>
        <v>500</v>
      </c>
      <c r="BQ60" s="72">
        <f t="shared" si="9"/>
        <v>500</v>
      </c>
      <c r="BR60" s="72">
        <f t="shared" si="9"/>
        <v>500</v>
      </c>
      <c r="BS60" s="72">
        <f t="shared" si="9"/>
        <v>500</v>
      </c>
      <c r="BT60" s="72">
        <f t="shared" si="9"/>
        <v>500</v>
      </c>
      <c r="BU60" s="72">
        <f t="shared" si="9"/>
        <v>8073.5000000000009</v>
      </c>
      <c r="BV60" s="72">
        <f t="shared" si="9"/>
        <v>500</v>
      </c>
      <c r="BW60" s="72">
        <f t="shared" si="9"/>
        <v>500</v>
      </c>
      <c r="BX60" s="72">
        <f t="shared" si="9"/>
        <v>500</v>
      </c>
      <c r="BY60" s="72">
        <f t="shared" si="9"/>
        <v>500</v>
      </c>
      <c r="BZ60" s="72">
        <f t="shared" si="10"/>
        <v>500</v>
      </c>
      <c r="CA60" s="72">
        <f t="shared" si="10"/>
        <v>500</v>
      </c>
      <c r="CB60" s="72">
        <f t="shared" si="10"/>
        <v>500</v>
      </c>
      <c r="CC60" s="72">
        <f t="shared" si="10"/>
        <v>500</v>
      </c>
      <c r="CD60" s="72">
        <f t="shared" si="10"/>
        <v>500</v>
      </c>
      <c r="CE60" s="72">
        <f t="shared" si="10"/>
        <v>500</v>
      </c>
      <c r="CF60" s="72">
        <f t="shared" si="10"/>
        <v>500</v>
      </c>
      <c r="CG60" s="72">
        <f t="shared" si="10"/>
        <v>500</v>
      </c>
      <c r="CH60" s="72">
        <f t="shared" si="10"/>
        <v>500</v>
      </c>
      <c r="CI60" s="72">
        <f t="shared" si="10"/>
        <v>500</v>
      </c>
      <c r="CJ60" s="72">
        <f t="shared" si="10"/>
        <v>500</v>
      </c>
      <c r="CK60" s="72">
        <f t="shared" si="10"/>
        <v>500</v>
      </c>
      <c r="CL60" s="72">
        <f t="shared" si="10"/>
        <v>500</v>
      </c>
      <c r="CM60" s="72">
        <f t="shared" si="10"/>
        <v>500</v>
      </c>
      <c r="CN60" s="72">
        <f t="shared" si="10"/>
        <v>500</v>
      </c>
      <c r="CO60" s="72">
        <f t="shared" si="10"/>
        <v>500</v>
      </c>
      <c r="CP60" s="72">
        <f t="shared" si="11"/>
        <v>500</v>
      </c>
      <c r="CQ60" s="72">
        <f t="shared" si="11"/>
        <v>500</v>
      </c>
      <c r="CR60" s="72">
        <f t="shared" si="11"/>
        <v>500</v>
      </c>
      <c r="CS60" s="72">
        <f t="shared" si="11"/>
        <v>500</v>
      </c>
      <c r="CT60" s="72">
        <f t="shared" si="11"/>
        <v>500</v>
      </c>
      <c r="CU60" s="72">
        <f t="shared" si="11"/>
        <v>500</v>
      </c>
      <c r="CV60" s="72">
        <f t="shared" si="11"/>
        <v>500</v>
      </c>
      <c r="CW60" s="72">
        <f t="shared" si="11"/>
        <v>500</v>
      </c>
      <c r="CX60" s="72">
        <f t="shared" si="11"/>
        <v>500</v>
      </c>
      <c r="CY60" s="72">
        <f t="shared" si="11"/>
        <v>8073.5000000000009</v>
      </c>
      <c r="CZ60" s="72">
        <f t="shared" si="11"/>
        <v>500</v>
      </c>
      <c r="DA60" s="72">
        <f t="shared" si="11"/>
        <v>500</v>
      </c>
      <c r="DB60" s="72">
        <f t="shared" si="11"/>
        <v>500</v>
      </c>
      <c r="DC60" s="72">
        <f t="shared" si="11"/>
        <v>500</v>
      </c>
      <c r="DD60" s="72">
        <f t="shared" si="11"/>
        <v>500</v>
      </c>
      <c r="DE60" s="72">
        <f t="shared" si="11"/>
        <v>500</v>
      </c>
      <c r="DF60" s="72">
        <f t="shared" si="12"/>
        <v>500</v>
      </c>
      <c r="DG60" s="72">
        <f t="shared" si="12"/>
        <v>500</v>
      </c>
      <c r="DH60" s="72">
        <f t="shared" si="12"/>
        <v>500</v>
      </c>
      <c r="DI60" s="72">
        <f t="shared" si="12"/>
        <v>500</v>
      </c>
    </row>
    <row r="61" spans="1:113">
      <c r="C61" s="80" t="s">
        <v>196</v>
      </c>
      <c r="D61" s="78">
        <v>3500</v>
      </c>
      <c r="E61" s="79">
        <v>30</v>
      </c>
      <c r="F61" s="72">
        <f t="shared" si="50"/>
        <v>3850.0000000000005</v>
      </c>
      <c r="G61" s="79">
        <v>1</v>
      </c>
      <c r="H61" s="80">
        <v>1500</v>
      </c>
      <c r="I61" s="80">
        <f t="shared" si="13"/>
        <v>7500</v>
      </c>
      <c r="J61" s="80">
        <f t="shared" si="14"/>
        <v>7500</v>
      </c>
      <c r="K61" s="80">
        <f t="shared" si="15"/>
        <v>7500</v>
      </c>
      <c r="L61" s="80">
        <f t="shared" si="16"/>
        <v>7500</v>
      </c>
      <c r="M61" s="78">
        <f t="shared" si="17"/>
        <v>7500</v>
      </c>
      <c r="N61" s="72">
        <f t="shared" si="6"/>
        <v>1500</v>
      </c>
      <c r="O61" s="72">
        <f t="shared" si="6"/>
        <v>1500</v>
      </c>
      <c r="P61" s="72">
        <f t="shared" si="6"/>
        <v>1500</v>
      </c>
      <c r="Q61" s="72">
        <f t="shared" si="6"/>
        <v>1500</v>
      </c>
      <c r="R61" s="72">
        <f t="shared" si="6"/>
        <v>1500</v>
      </c>
      <c r="S61" s="72">
        <f t="shared" si="6"/>
        <v>1500</v>
      </c>
      <c r="T61" s="72">
        <f t="shared" si="6"/>
        <v>1500</v>
      </c>
      <c r="U61" s="72">
        <f t="shared" si="6"/>
        <v>1500</v>
      </c>
      <c r="V61" s="72">
        <f t="shared" si="6"/>
        <v>1500</v>
      </c>
      <c r="W61" s="72">
        <f t="shared" si="6"/>
        <v>1500</v>
      </c>
      <c r="X61" s="72">
        <f t="shared" si="6"/>
        <v>1500</v>
      </c>
      <c r="Y61" s="72">
        <f t="shared" si="6"/>
        <v>1500</v>
      </c>
      <c r="Z61" s="72">
        <f t="shared" si="6"/>
        <v>1500</v>
      </c>
      <c r="AA61" s="72">
        <f t="shared" si="6"/>
        <v>1500</v>
      </c>
      <c r="AB61" s="72">
        <f t="shared" si="6"/>
        <v>1500</v>
      </c>
      <c r="AC61" s="72">
        <f t="shared" si="6"/>
        <v>1500</v>
      </c>
      <c r="AD61" s="72">
        <f t="shared" si="7"/>
        <v>1500</v>
      </c>
      <c r="AE61" s="72">
        <f t="shared" si="7"/>
        <v>1500</v>
      </c>
      <c r="AF61" s="72">
        <f t="shared" si="7"/>
        <v>1500</v>
      </c>
      <c r="AG61" s="72">
        <f t="shared" si="7"/>
        <v>1500</v>
      </c>
      <c r="AH61" s="72">
        <f t="shared" si="7"/>
        <v>1500</v>
      </c>
      <c r="AI61" s="72">
        <f t="shared" si="7"/>
        <v>1500</v>
      </c>
      <c r="AJ61" s="72">
        <f t="shared" si="7"/>
        <v>1500</v>
      </c>
      <c r="AK61" s="72">
        <f t="shared" si="7"/>
        <v>1500</v>
      </c>
      <c r="AL61" s="72">
        <f t="shared" si="7"/>
        <v>1500</v>
      </c>
      <c r="AM61" s="72">
        <f t="shared" si="7"/>
        <v>1500</v>
      </c>
      <c r="AN61" s="72">
        <f t="shared" si="7"/>
        <v>1500</v>
      </c>
      <c r="AO61" s="72">
        <f t="shared" si="7"/>
        <v>1500</v>
      </c>
      <c r="AP61" s="72">
        <f t="shared" si="7"/>
        <v>1500</v>
      </c>
      <c r="AQ61" s="72">
        <f t="shared" si="7"/>
        <v>5350</v>
      </c>
      <c r="AR61" s="72">
        <f t="shared" si="7"/>
        <v>1500</v>
      </c>
      <c r="AS61" s="72">
        <f t="shared" ref="AS61:CB61" si="51">IF((AS$8)/$E61=ROUND((AS$8)/$E61,0),$F61,0)+IF(AS$8/$G61=ROUND(AS$8/$G61,0),$H61,0)</f>
        <v>1500</v>
      </c>
      <c r="AT61" s="72">
        <f t="shared" si="51"/>
        <v>1500</v>
      </c>
      <c r="AU61" s="72">
        <f t="shared" si="51"/>
        <v>1500</v>
      </c>
      <c r="AV61" s="72">
        <f t="shared" si="51"/>
        <v>1500</v>
      </c>
      <c r="AW61" s="72">
        <f t="shared" si="51"/>
        <v>1500</v>
      </c>
      <c r="AX61" s="72">
        <f t="shared" si="51"/>
        <v>1500</v>
      </c>
      <c r="AY61" s="72">
        <f t="shared" si="51"/>
        <v>1500</v>
      </c>
      <c r="AZ61" s="72">
        <f t="shared" si="51"/>
        <v>1500</v>
      </c>
      <c r="BA61" s="72">
        <f t="shared" si="51"/>
        <v>1500</v>
      </c>
      <c r="BB61" s="72">
        <f t="shared" si="51"/>
        <v>1500</v>
      </c>
      <c r="BC61" s="72">
        <f t="shared" si="51"/>
        <v>1500</v>
      </c>
      <c r="BD61" s="72">
        <f t="shared" si="51"/>
        <v>1500</v>
      </c>
      <c r="BE61" s="72">
        <f t="shared" si="51"/>
        <v>1500</v>
      </c>
      <c r="BF61" s="72">
        <f t="shared" si="51"/>
        <v>1500</v>
      </c>
      <c r="BG61" s="72">
        <f t="shared" si="51"/>
        <v>1500</v>
      </c>
      <c r="BH61" s="72">
        <f t="shared" si="51"/>
        <v>1500</v>
      </c>
      <c r="BI61" s="72">
        <f t="shared" si="51"/>
        <v>1500</v>
      </c>
      <c r="BJ61" s="72">
        <f t="shared" si="51"/>
        <v>1500</v>
      </c>
      <c r="BK61" s="72">
        <f t="shared" si="51"/>
        <v>1500</v>
      </c>
      <c r="BL61" s="72">
        <f t="shared" si="51"/>
        <v>1500</v>
      </c>
      <c r="BM61" s="72">
        <f t="shared" si="51"/>
        <v>1500</v>
      </c>
      <c r="BN61" s="72">
        <f t="shared" si="51"/>
        <v>1500</v>
      </c>
      <c r="BO61" s="72">
        <f t="shared" si="51"/>
        <v>1500</v>
      </c>
      <c r="BP61" s="72">
        <f t="shared" si="51"/>
        <v>1500</v>
      </c>
      <c r="BQ61" s="72">
        <f t="shared" si="51"/>
        <v>1500</v>
      </c>
      <c r="BR61" s="72">
        <f t="shared" si="51"/>
        <v>1500</v>
      </c>
      <c r="BS61" s="72">
        <f t="shared" si="51"/>
        <v>1500</v>
      </c>
      <c r="BT61" s="72">
        <f t="shared" si="51"/>
        <v>1500</v>
      </c>
      <c r="BU61" s="72">
        <f t="shared" si="51"/>
        <v>5350</v>
      </c>
      <c r="BV61" s="72">
        <f t="shared" si="51"/>
        <v>1500</v>
      </c>
      <c r="BW61" s="72">
        <f t="shared" si="51"/>
        <v>1500</v>
      </c>
      <c r="BX61" s="72">
        <f t="shared" si="51"/>
        <v>1500</v>
      </c>
      <c r="BY61" s="72">
        <f t="shared" si="51"/>
        <v>1500</v>
      </c>
      <c r="BZ61" s="72">
        <f t="shared" si="51"/>
        <v>1500</v>
      </c>
      <c r="CA61" s="72">
        <f t="shared" si="51"/>
        <v>1500</v>
      </c>
      <c r="CB61" s="72">
        <f t="shared" si="51"/>
        <v>1500</v>
      </c>
      <c r="CC61" s="72">
        <f t="shared" si="10"/>
        <v>1500</v>
      </c>
      <c r="CD61" s="72">
        <f t="shared" si="10"/>
        <v>1500</v>
      </c>
      <c r="CE61" s="72">
        <f t="shared" si="10"/>
        <v>1500</v>
      </c>
      <c r="CF61" s="72">
        <f t="shared" si="10"/>
        <v>1500</v>
      </c>
      <c r="CG61" s="72">
        <f t="shared" si="10"/>
        <v>1500</v>
      </c>
      <c r="CH61" s="72">
        <f t="shared" si="10"/>
        <v>1500</v>
      </c>
      <c r="CI61" s="72">
        <f t="shared" si="10"/>
        <v>1500</v>
      </c>
      <c r="CJ61" s="72">
        <f t="shared" si="10"/>
        <v>1500</v>
      </c>
      <c r="CK61" s="72">
        <f t="shared" si="10"/>
        <v>1500</v>
      </c>
      <c r="CL61" s="72">
        <f t="shared" si="10"/>
        <v>1500</v>
      </c>
      <c r="CM61" s="72">
        <f t="shared" si="10"/>
        <v>1500</v>
      </c>
      <c r="CN61" s="72">
        <f t="shared" si="10"/>
        <v>1500</v>
      </c>
      <c r="CO61" s="72">
        <f t="shared" si="10"/>
        <v>1500</v>
      </c>
      <c r="CP61" s="72">
        <f t="shared" si="11"/>
        <v>1500</v>
      </c>
      <c r="CQ61" s="72">
        <f t="shared" si="11"/>
        <v>1500</v>
      </c>
      <c r="CR61" s="72">
        <f t="shared" si="11"/>
        <v>1500</v>
      </c>
      <c r="CS61" s="72">
        <f t="shared" si="11"/>
        <v>1500</v>
      </c>
      <c r="CT61" s="72">
        <f t="shared" si="11"/>
        <v>1500</v>
      </c>
      <c r="CU61" s="72">
        <f t="shared" si="11"/>
        <v>1500</v>
      </c>
      <c r="CV61" s="72">
        <f t="shared" si="11"/>
        <v>1500</v>
      </c>
      <c r="CW61" s="72">
        <f t="shared" si="11"/>
        <v>1500</v>
      </c>
      <c r="CX61" s="72">
        <f t="shared" si="11"/>
        <v>1500</v>
      </c>
      <c r="CY61" s="72">
        <f t="shared" si="11"/>
        <v>5350</v>
      </c>
      <c r="CZ61" s="72">
        <f t="shared" si="11"/>
        <v>1500</v>
      </c>
      <c r="DA61" s="72">
        <f t="shared" si="11"/>
        <v>1500</v>
      </c>
      <c r="DB61" s="72">
        <f t="shared" si="11"/>
        <v>1500</v>
      </c>
      <c r="DC61" s="72">
        <f t="shared" si="11"/>
        <v>1500</v>
      </c>
      <c r="DD61" s="72">
        <f t="shared" si="11"/>
        <v>1500</v>
      </c>
      <c r="DE61" s="72">
        <f t="shared" ref="DE61:DI61" si="52">IF((DE$8)/$E61=ROUND((DE$8)/$E61,0),$F61,0)+IF(DE$8/$G61=ROUND(DE$8/$G61,0),$H61,0)</f>
        <v>1500</v>
      </c>
      <c r="DF61" s="72">
        <f t="shared" si="52"/>
        <v>1500</v>
      </c>
      <c r="DG61" s="72">
        <f t="shared" si="52"/>
        <v>1500</v>
      </c>
      <c r="DH61" s="72">
        <f t="shared" si="52"/>
        <v>1500</v>
      </c>
      <c r="DI61" s="72">
        <f t="shared" si="52"/>
        <v>1500</v>
      </c>
    </row>
    <row r="62" spans="1:113">
      <c r="C62" s="80" t="s">
        <v>107</v>
      </c>
      <c r="D62" s="78">
        <v>30600</v>
      </c>
      <c r="E62" s="144">
        <v>30</v>
      </c>
      <c r="F62" s="72">
        <f t="shared" si="50"/>
        <v>33660</v>
      </c>
      <c r="G62" s="79">
        <v>1</v>
      </c>
      <c r="H62" s="80">
        <v>1000</v>
      </c>
      <c r="I62" s="80">
        <f t="shared" si="13"/>
        <v>5000</v>
      </c>
      <c r="J62" s="80">
        <f t="shared" si="14"/>
        <v>5000</v>
      </c>
      <c r="K62" s="80">
        <f t="shared" si="15"/>
        <v>5000</v>
      </c>
      <c r="L62" s="80">
        <f t="shared" si="16"/>
        <v>5000</v>
      </c>
      <c r="M62" s="78">
        <f t="shared" si="17"/>
        <v>5000</v>
      </c>
      <c r="N62" s="72">
        <f t="shared" ref="N62:AC62" si="53">IF((N$8)/$E62=ROUND((N$8)/$E62,0),$F62,0)+IF(N$8/$G62=ROUND(N$8/$G62,0),$H62,0)</f>
        <v>1000</v>
      </c>
      <c r="O62" s="72">
        <f t="shared" si="53"/>
        <v>1000</v>
      </c>
      <c r="P62" s="72">
        <f t="shared" si="53"/>
        <v>1000</v>
      </c>
      <c r="Q62" s="72">
        <f t="shared" si="53"/>
        <v>1000</v>
      </c>
      <c r="R62" s="72">
        <f t="shared" si="53"/>
        <v>1000</v>
      </c>
      <c r="S62" s="72">
        <f t="shared" si="53"/>
        <v>1000</v>
      </c>
      <c r="T62" s="72">
        <f t="shared" si="53"/>
        <v>1000</v>
      </c>
      <c r="U62" s="72">
        <f t="shared" si="53"/>
        <v>1000</v>
      </c>
      <c r="V62" s="72">
        <f t="shared" si="53"/>
        <v>1000</v>
      </c>
      <c r="W62" s="72">
        <f t="shared" si="53"/>
        <v>1000</v>
      </c>
      <c r="X62" s="72">
        <f t="shared" si="53"/>
        <v>1000</v>
      </c>
      <c r="Y62" s="72">
        <f t="shared" si="53"/>
        <v>1000</v>
      </c>
      <c r="Z62" s="72">
        <f t="shared" si="53"/>
        <v>1000</v>
      </c>
      <c r="AA62" s="72">
        <f t="shared" si="53"/>
        <v>1000</v>
      </c>
      <c r="AB62" s="72">
        <f t="shared" si="53"/>
        <v>1000</v>
      </c>
      <c r="AC62" s="72">
        <f t="shared" si="53"/>
        <v>1000</v>
      </c>
      <c r="AD62" s="72">
        <f t="shared" ref="AD62:CO62" si="54">IF((AD$8)/$E62=ROUND((AD$8)/$E62,0),$F62,0)+IF(AD$8/$G62=ROUND(AD$8/$G62,0),$H62,0)</f>
        <v>1000</v>
      </c>
      <c r="AE62" s="72">
        <f t="shared" si="54"/>
        <v>1000</v>
      </c>
      <c r="AF62" s="72">
        <f t="shared" si="54"/>
        <v>1000</v>
      </c>
      <c r="AG62" s="72">
        <f t="shared" si="54"/>
        <v>1000</v>
      </c>
      <c r="AH62" s="72">
        <f t="shared" si="54"/>
        <v>1000</v>
      </c>
      <c r="AI62" s="72">
        <f t="shared" si="54"/>
        <v>1000</v>
      </c>
      <c r="AJ62" s="72">
        <f t="shared" si="54"/>
        <v>1000</v>
      </c>
      <c r="AK62" s="72">
        <f t="shared" si="54"/>
        <v>1000</v>
      </c>
      <c r="AL62" s="72">
        <f t="shared" si="54"/>
        <v>1000</v>
      </c>
      <c r="AM62" s="72">
        <f t="shared" si="54"/>
        <v>1000</v>
      </c>
      <c r="AN62" s="72">
        <f t="shared" si="54"/>
        <v>1000</v>
      </c>
      <c r="AO62" s="72">
        <f t="shared" si="54"/>
        <v>1000</v>
      </c>
      <c r="AP62" s="72">
        <f t="shared" si="54"/>
        <v>1000</v>
      </c>
      <c r="AQ62" s="72">
        <f t="shared" si="54"/>
        <v>34660</v>
      </c>
      <c r="AR62" s="72">
        <f t="shared" si="54"/>
        <v>1000</v>
      </c>
      <c r="AS62" s="72">
        <f t="shared" si="54"/>
        <v>1000</v>
      </c>
      <c r="AT62" s="72">
        <f t="shared" si="54"/>
        <v>1000</v>
      </c>
      <c r="AU62" s="72">
        <f t="shared" si="54"/>
        <v>1000</v>
      </c>
      <c r="AV62" s="72">
        <f t="shared" si="54"/>
        <v>1000</v>
      </c>
      <c r="AW62" s="72">
        <f t="shared" si="54"/>
        <v>1000</v>
      </c>
      <c r="AX62" s="72">
        <f t="shared" si="54"/>
        <v>1000</v>
      </c>
      <c r="AY62" s="72">
        <f t="shared" si="54"/>
        <v>1000</v>
      </c>
      <c r="AZ62" s="72">
        <f t="shared" si="54"/>
        <v>1000</v>
      </c>
      <c r="BA62" s="72">
        <f t="shared" si="54"/>
        <v>1000</v>
      </c>
      <c r="BB62" s="72">
        <f t="shared" si="54"/>
        <v>1000</v>
      </c>
      <c r="BC62" s="72">
        <f t="shared" si="54"/>
        <v>1000</v>
      </c>
      <c r="BD62" s="72">
        <f t="shared" si="54"/>
        <v>1000</v>
      </c>
      <c r="BE62" s="72">
        <f t="shared" si="54"/>
        <v>1000</v>
      </c>
      <c r="BF62" s="72">
        <f t="shared" si="54"/>
        <v>1000</v>
      </c>
      <c r="BG62" s="72">
        <f t="shared" si="54"/>
        <v>1000</v>
      </c>
      <c r="BH62" s="72">
        <f t="shared" si="54"/>
        <v>1000</v>
      </c>
      <c r="BI62" s="72">
        <f t="shared" si="54"/>
        <v>1000</v>
      </c>
      <c r="BJ62" s="72">
        <f t="shared" si="54"/>
        <v>1000</v>
      </c>
      <c r="BK62" s="72">
        <f t="shared" si="54"/>
        <v>1000</v>
      </c>
      <c r="BL62" s="72">
        <f t="shared" si="54"/>
        <v>1000</v>
      </c>
      <c r="BM62" s="72">
        <f t="shared" si="54"/>
        <v>1000</v>
      </c>
      <c r="BN62" s="72">
        <f t="shared" si="54"/>
        <v>1000</v>
      </c>
      <c r="BO62" s="72">
        <f t="shared" si="54"/>
        <v>1000</v>
      </c>
      <c r="BP62" s="72">
        <f t="shared" si="54"/>
        <v>1000</v>
      </c>
      <c r="BQ62" s="72">
        <f t="shared" si="54"/>
        <v>1000</v>
      </c>
      <c r="BR62" s="72">
        <f t="shared" si="54"/>
        <v>1000</v>
      </c>
      <c r="BS62" s="72">
        <f t="shared" si="54"/>
        <v>1000</v>
      </c>
      <c r="BT62" s="72">
        <f t="shared" si="54"/>
        <v>1000</v>
      </c>
      <c r="BU62" s="72">
        <f t="shared" si="54"/>
        <v>34660</v>
      </c>
      <c r="BV62" s="72">
        <f t="shared" si="54"/>
        <v>1000</v>
      </c>
      <c r="BW62" s="72">
        <f t="shared" si="54"/>
        <v>1000</v>
      </c>
      <c r="BX62" s="72">
        <f t="shared" si="54"/>
        <v>1000</v>
      </c>
      <c r="BY62" s="72">
        <f t="shared" si="54"/>
        <v>1000</v>
      </c>
      <c r="BZ62" s="72">
        <f t="shared" si="54"/>
        <v>1000</v>
      </c>
      <c r="CA62" s="72">
        <f t="shared" si="54"/>
        <v>1000</v>
      </c>
      <c r="CB62" s="72">
        <f t="shared" si="54"/>
        <v>1000</v>
      </c>
      <c r="CC62" s="72">
        <f t="shared" si="54"/>
        <v>1000</v>
      </c>
      <c r="CD62" s="72">
        <f t="shared" si="54"/>
        <v>1000</v>
      </c>
      <c r="CE62" s="72">
        <f t="shared" si="54"/>
        <v>1000</v>
      </c>
      <c r="CF62" s="72">
        <f t="shared" si="54"/>
        <v>1000</v>
      </c>
      <c r="CG62" s="72">
        <f t="shared" si="54"/>
        <v>1000</v>
      </c>
      <c r="CH62" s="72">
        <f t="shared" si="54"/>
        <v>1000</v>
      </c>
      <c r="CI62" s="72">
        <f t="shared" si="54"/>
        <v>1000</v>
      </c>
      <c r="CJ62" s="72">
        <f t="shared" si="54"/>
        <v>1000</v>
      </c>
      <c r="CK62" s="72">
        <f t="shared" si="54"/>
        <v>1000</v>
      </c>
      <c r="CL62" s="72">
        <f t="shared" si="54"/>
        <v>1000</v>
      </c>
      <c r="CM62" s="72">
        <f t="shared" si="54"/>
        <v>1000</v>
      </c>
      <c r="CN62" s="72">
        <f t="shared" si="54"/>
        <v>1000</v>
      </c>
      <c r="CO62" s="72">
        <f t="shared" si="54"/>
        <v>1000</v>
      </c>
      <c r="CP62" s="72">
        <f t="shared" ref="CP62:DI62" si="55">IF((CP$8)/$E62=ROUND((CP$8)/$E62,0),$F62,0)+IF(CP$8/$G62=ROUND(CP$8/$G62,0),$H62,0)</f>
        <v>1000</v>
      </c>
      <c r="CQ62" s="72">
        <f t="shared" si="55"/>
        <v>1000</v>
      </c>
      <c r="CR62" s="72">
        <f t="shared" si="55"/>
        <v>1000</v>
      </c>
      <c r="CS62" s="72">
        <f t="shared" si="55"/>
        <v>1000</v>
      </c>
      <c r="CT62" s="72">
        <f t="shared" si="55"/>
        <v>1000</v>
      </c>
      <c r="CU62" s="72">
        <f t="shared" si="55"/>
        <v>1000</v>
      </c>
      <c r="CV62" s="72">
        <f t="shared" si="55"/>
        <v>1000</v>
      </c>
      <c r="CW62" s="72">
        <f t="shared" si="55"/>
        <v>1000</v>
      </c>
      <c r="CX62" s="72">
        <f t="shared" si="55"/>
        <v>1000</v>
      </c>
      <c r="CY62" s="72">
        <f t="shared" si="55"/>
        <v>34660</v>
      </c>
      <c r="CZ62" s="72">
        <f t="shared" si="55"/>
        <v>1000</v>
      </c>
      <c r="DA62" s="72">
        <f t="shared" si="55"/>
        <v>1000</v>
      </c>
      <c r="DB62" s="72">
        <f t="shared" si="55"/>
        <v>1000</v>
      </c>
      <c r="DC62" s="72">
        <f t="shared" si="55"/>
        <v>1000</v>
      </c>
      <c r="DD62" s="72">
        <f t="shared" si="55"/>
        <v>1000</v>
      </c>
      <c r="DE62" s="72">
        <f t="shared" si="55"/>
        <v>1000</v>
      </c>
      <c r="DF62" s="72">
        <f t="shared" si="55"/>
        <v>1000</v>
      </c>
      <c r="DG62" s="72">
        <f t="shared" si="55"/>
        <v>1000</v>
      </c>
      <c r="DH62" s="72">
        <f t="shared" si="55"/>
        <v>1000</v>
      </c>
      <c r="DI62" s="72">
        <f t="shared" si="55"/>
        <v>1000</v>
      </c>
    </row>
    <row r="63" spans="1:113" hidden="1">
      <c r="C63" s="80"/>
      <c r="D63" s="128"/>
      <c r="E63" s="145"/>
      <c r="F63" s="73"/>
      <c r="G63" s="145"/>
      <c r="H63" s="128"/>
      <c r="I63" s="80">
        <f t="shared" si="13"/>
        <v>0</v>
      </c>
      <c r="J63" s="128">
        <f t="shared" si="14"/>
        <v>0</v>
      </c>
      <c r="K63" s="80">
        <f t="shared" si="15"/>
        <v>0</v>
      </c>
      <c r="L63" s="128">
        <f t="shared" si="16"/>
        <v>0</v>
      </c>
      <c r="M63" s="78">
        <f t="shared" si="17"/>
        <v>0</v>
      </c>
      <c r="N63" s="91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</row>
    <row r="64" spans="1:113" hidden="1">
      <c r="C64" s="80"/>
      <c r="D64" s="128"/>
      <c r="E64" s="145"/>
      <c r="F64" s="73"/>
      <c r="G64" s="145"/>
      <c r="H64" s="128"/>
      <c r="I64" s="80">
        <f t="shared" si="13"/>
        <v>0</v>
      </c>
      <c r="J64" s="128">
        <f t="shared" si="14"/>
        <v>0</v>
      </c>
      <c r="K64" s="80">
        <f t="shared" si="15"/>
        <v>0</v>
      </c>
      <c r="L64" s="128">
        <f t="shared" si="16"/>
        <v>0</v>
      </c>
      <c r="M64" s="78">
        <f t="shared" si="17"/>
        <v>0</v>
      </c>
      <c r="N64" s="91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</row>
    <row r="65" spans="3:113">
      <c r="C65" s="81" t="s">
        <v>26</v>
      </c>
      <c r="D65" s="139"/>
      <c r="E65" s="140"/>
      <c r="F65" s="82"/>
      <c r="G65" s="82"/>
      <c r="H65" s="82"/>
      <c r="I65" s="83">
        <f t="shared" ref="I65:AN65" si="56">SUM(I10:I62)*20%</f>
        <v>69875</v>
      </c>
      <c r="J65" s="82">
        <f t="shared" si="56"/>
        <v>80275</v>
      </c>
      <c r="K65" s="83">
        <f t="shared" si="56"/>
        <v>203594.6</v>
      </c>
      <c r="L65" s="82">
        <f t="shared" si="56"/>
        <v>148550.5</v>
      </c>
      <c r="M65" s="83">
        <f t="shared" si="56"/>
        <v>125505</v>
      </c>
      <c r="N65" s="91">
        <f t="shared" si="56"/>
        <v>9875</v>
      </c>
      <c r="O65" s="72">
        <f t="shared" si="56"/>
        <v>11575</v>
      </c>
      <c r="P65" s="72">
        <f t="shared" si="56"/>
        <v>15575</v>
      </c>
      <c r="Q65" s="72">
        <f t="shared" si="56"/>
        <v>11575</v>
      </c>
      <c r="R65" s="72">
        <f t="shared" si="56"/>
        <v>21275</v>
      </c>
      <c r="S65" s="72">
        <f t="shared" si="56"/>
        <v>17275</v>
      </c>
      <c r="T65" s="72">
        <f t="shared" si="56"/>
        <v>9875</v>
      </c>
      <c r="U65" s="72">
        <f t="shared" si="56"/>
        <v>14375</v>
      </c>
      <c r="V65" s="72">
        <f t="shared" si="56"/>
        <v>15575</v>
      </c>
      <c r="W65" s="72">
        <f t="shared" si="56"/>
        <v>23175</v>
      </c>
      <c r="X65" s="72">
        <f t="shared" si="56"/>
        <v>9875</v>
      </c>
      <c r="Y65" s="72">
        <f t="shared" si="56"/>
        <v>42055</v>
      </c>
      <c r="Z65" s="72">
        <f t="shared" si="56"/>
        <v>9875</v>
      </c>
      <c r="AA65" s="72">
        <f t="shared" si="56"/>
        <v>11575</v>
      </c>
      <c r="AB65" s="72">
        <f t="shared" si="56"/>
        <v>125414.6</v>
      </c>
      <c r="AC65" s="72">
        <f t="shared" si="56"/>
        <v>14375</v>
      </c>
      <c r="AD65" s="72">
        <f t="shared" si="56"/>
        <v>9875</v>
      </c>
      <c r="AE65" s="72">
        <f t="shared" si="56"/>
        <v>39275</v>
      </c>
      <c r="AF65" s="72">
        <f t="shared" si="56"/>
        <v>9875</v>
      </c>
      <c r="AG65" s="72">
        <f t="shared" si="56"/>
        <v>67950.5</v>
      </c>
      <c r="AH65" s="72">
        <f t="shared" si="56"/>
        <v>15575</v>
      </c>
      <c r="AI65" s="72">
        <f t="shared" si="56"/>
        <v>17075</v>
      </c>
      <c r="AJ65" s="72">
        <f t="shared" si="56"/>
        <v>9875</v>
      </c>
      <c r="AK65" s="72">
        <f t="shared" si="56"/>
        <v>44855</v>
      </c>
      <c r="AL65" s="72">
        <f t="shared" si="56"/>
        <v>27325</v>
      </c>
      <c r="AM65" s="72">
        <f t="shared" si="56"/>
        <v>11575</v>
      </c>
      <c r="AN65" s="72">
        <f t="shared" si="56"/>
        <v>15575</v>
      </c>
      <c r="AO65" s="72">
        <f t="shared" ref="AO65:BT65" si="57">SUM(AO10:AO62)*20%</f>
        <v>11575</v>
      </c>
      <c r="AP65" s="72">
        <f t="shared" si="57"/>
        <v>9875</v>
      </c>
      <c r="AQ65" s="72">
        <f t="shared" si="57"/>
        <v>177273.78000000003</v>
      </c>
      <c r="AR65" s="72">
        <f t="shared" si="57"/>
        <v>9875</v>
      </c>
      <c r="AS65" s="72">
        <f t="shared" si="57"/>
        <v>14375</v>
      </c>
      <c r="AT65" s="72">
        <f t="shared" si="57"/>
        <v>15575</v>
      </c>
      <c r="AU65" s="72">
        <f t="shared" si="57"/>
        <v>11575</v>
      </c>
      <c r="AV65" s="72">
        <f t="shared" si="57"/>
        <v>142179.1</v>
      </c>
      <c r="AW65" s="72">
        <f t="shared" si="57"/>
        <v>64055</v>
      </c>
      <c r="AX65" s="72">
        <f t="shared" si="57"/>
        <v>9875</v>
      </c>
      <c r="AY65" s="72">
        <f t="shared" si="57"/>
        <v>11575</v>
      </c>
      <c r="AZ65" s="72">
        <f t="shared" si="57"/>
        <v>15575</v>
      </c>
      <c r="BA65" s="72">
        <f t="shared" si="57"/>
        <v>116783.3</v>
      </c>
      <c r="BB65" s="72">
        <f t="shared" si="57"/>
        <v>9875</v>
      </c>
      <c r="BC65" s="72">
        <f t="shared" si="57"/>
        <v>17275</v>
      </c>
      <c r="BD65" s="72">
        <f t="shared" si="57"/>
        <v>9875</v>
      </c>
      <c r="BE65" s="72">
        <f t="shared" si="57"/>
        <v>17075</v>
      </c>
      <c r="BF65" s="72">
        <f t="shared" si="57"/>
        <v>138052.28</v>
      </c>
      <c r="BG65" s="72">
        <f t="shared" si="57"/>
        <v>11575</v>
      </c>
      <c r="BH65" s="72">
        <f t="shared" si="57"/>
        <v>9875</v>
      </c>
      <c r="BI65" s="72">
        <f t="shared" si="57"/>
        <v>44855</v>
      </c>
      <c r="BJ65" s="72">
        <f t="shared" si="57"/>
        <v>9875</v>
      </c>
      <c r="BK65" s="72">
        <f t="shared" si="57"/>
        <v>29225</v>
      </c>
      <c r="BL65" s="72">
        <f t="shared" si="57"/>
        <v>15575</v>
      </c>
      <c r="BM65" s="72">
        <f t="shared" si="57"/>
        <v>11575</v>
      </c>
      <c r="BN65" s="72">
        <f t="shared" si="57"/>
        <v>9875</v>
      </c>
      <c r="BO65" s="72">
        <f t="shared" si="57"/>
        <v>39275</v>
      </c>
      <c r="BP65" s="72">
        <f t="shared" si="57"/>
        <v>34475</v>
      </c>
      <c r="BQ65" s="72">
        <f t="shared" si="57"/>
        <v>14375</v>
      </c>
      <c r="BR65" s="72">
        <f t="shared" si="57"/>
        <v>15575</v>
      </c>
      <c r="BS65" s="72">
        <f t="shared" si="57"/>
        <v>11575</v>
      </c>
      <c r="BT65" s="72">
        <f t="shared" si="57"/>
        <v>9875</v>
      </c>
      <c r="BU65" s="72">
        <f t="shared" ref="BU65:CZ65" si="58">SUM(BU10:BU62)*20%</f>
        <v>655279.08000000007</v>
      </c>
      <c r="BV65" s="72">
        <f t="shared" si="58"/>
        <v>9875</v>
      </c>
      <c r="BW65" s="72">
        <f t="shared" si="58"/>
        <v>11575</v>
      </c>
      <c r="BX65" s="72">
        <f t="shared" si="58"/>
        <v>15575</v>
      </c>
      <c r="BY65" s="72">
        <f t="shared" si="58"/>
        <v>14375</v>
      </c>
      <c r="BZ65" s="72">
        <f t="shared" si="58"/>
        <v>21275</v>
      </c>
      <c r="CA65" s="72">
        <f t="shared" si="58"/>
        <v>22775</v>
      </c>
      <c r="CB65" s="72">
        <f t="shared" si="58"/>
        <v>9875</v>
      </c>
      <c r="CC65" s="72">
        <f t="shared" si="58"/>
        <v>11575</v>
      </c>
      <c r="CD65" s="72">
        <f t="shared" si="58"/>
        <v>15575</v>
      </c>
      <c r="CE65" s="72">
        <f t="shared" si="58"/>
        <v>144079.1</v>
      </c>
      <c r="CF65" s="72">
        <f t="shared" si="58"/>
        <v>9875</v>
      </c>
      <c r="CG65" s="72">
        <f t="shared" si="58"/>
        <v>66855</v>
      </c>
      <c r="CH65" s="72">
        <f t="shared" si="58"/>
        <v>9875</v>
      </c>
      <c r="CI65" s="72">
        <f t="shared" si="58"/>
        <v>11575</v>
      </c>
      <c r="CJ65" s="72">
        <f t="shared" si="58"/>
        <v>131464.6</v>
      </c>
      <c r="CK65" s="72">
        <f t="shared" si="58"/>
        <v>11575</v>
      </c>
      <c r="CL65" s="72">
        <f t="shared" si="58"/>
        <v>9875</v>
      </c>
      <c r="CM65" s="72">
        <f t="shared" si="58"/>
        <v>17275</v>
      </c>
      <c r="CN65" s="72">
        <f t="shared" si="58"/>
        <v>9875</v>
      </c>
      <c r="CO65" s="72">
        <f t="shared" si="58"/>
        <v>116783.3</v>
      </c>
      <c r="CP65" s="72">
        <f t="shared" si="58"/>
        <v>15575</v>
      </c>
      <c r="CQ65" s="72">
        <f t="shared" si="58"/>
        <v>11575</v>
      </c>
      <c r="CR65" s="72">
        <f t="shared" si="58"/>
        <v>9875</v>
      </c>
      <c r="CS65" s="72">
        <f t="shared" si="58"/>
        <v>42055</v>
      </c>
      <c r="CT65" s="72">
        <f t="shared" si="58"/>
        <v>21275</v>
      </c>
      <c r="CU65" s="72">
        <f t="shared" si="58"/>
        <v>11575</v>
      </c>
      <c r="CV65" s="72">
        <f t="shared" si="58"/>
        <v>15575</v>
      </c>
      <c r="CW65" s="72">
        <f t="shared" si="58"/>
        <v>19875</v>
      </c>
      <c r="CX65" s="72">
        <f t="shared" si="58"/>
        <v>9875</v>
      </c>
      <c r="CY65" s="72">
        <f t="shared" si="58"/>
        <v>211911.46000000002</v>
      </c>
      <c r="CZ65" s="72">
        <f t="shared" si="58"/>
        <v>9875</v>
      </c>
      <c r="DA65" s="72">
        <f t="shared" ref="DA65:DI65" si="59">SUM(DA10:DA62)*20%</f>
        <v>11575</v>
      </c>
      <c r="DB65" s="72">
        <f t="shared" si="59"/>
        <v>15575</v>
      </c>
      <c r="DC65" s="72">
        <f t="shared" si="59"/>
        <v>11575</v>
      </c>
      <c r="DD65" s="72">
        <f t="shared" si="59"/>
        <v>21275</v>
      </c>
      <c r="DE65" s="72">
        <f t="shared" si="59"/>
        <v>44855</v>
      </c>
      <c r="DF65" s="72">
        <f t="shared" si="59"/>
        <v>9875</v>
      </c>
      <c r="DG65" s="72">
        <f t="shared" si="59"/>
        <v>11575</v>
      </c>
      <c r="DH65" s="72">
        <f t="shared" si="59"/>
        <v>15575</v>
      </c>
      <c r="DI65" s="72">
        <f t="shared" si="59"/>
        <v>74000.5</v>
      </c>
    </row>
    <row r="66" spans="3:113">
      <c r="C66" s="75"/>
      <c r="D66" s="73"/>
      <c r="E66" s="74"/>
      <c r="F66" s="73"/>
      <c r="G66" s="73"/>
      <c r="H66" s="73"/>
      <c r="I66" s="72"/>
      <c r="J66" s="73"/>
      <c r="K66" s="72"/>
      <c r="L66" s="73"/>
      <c r="M66" s="72"/>
      <c r="N66" s="92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</row>
    <row r="67" spans="3:113">
      <c r="C67" s="85"/>
      <c r="D67" s="86"/>
      <c r="E67" s="77"/>
      <c r="F67" s="86"/>
      <c r="G67" s="86"/>
      <c r="H67" s="86"/>
      <c r="I67" s="87"/>
      <c r="J67" s="86"/>
      <c r="K67" s="87"/>
      <c r="L67" s="86"/>
      <c r="M67" s="87"/>
      <c r="N67" s="91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</row>
    <row r="68" spans="3:113">
      <c r="C68" s="80" t="s">
        <v>46</v>
      </c>
      <c r="D68" s="73"/>
      <c r="E68" s="73"/>
      <c r="F68" s="74"/>
      <c r="G68" s="90"/>
      <c r="H68" s="91"/>
      <c r="I68" s="72">
        <f>SUM(I10:I66)</f>
        <v>419250</v>
      </c>
      <c r="J68" s="72">
        <f>SUM(J10:J66)</f>
        <v>481650</v>
      </c>
      <c r="K68" s="72">
        <f>SUM(K10:K66)</f>
        <v>1221567.6000000001</v>
      </c>
      <c r="L68" s="72">
        <f>SUM(L10:L66)</f>
        <v>891303</v>
      </c>
      <c r="M68" s="72">
        <f>SUM(M10:M66)</f>
        <v>753030</v>
      </c>
      <c r="N68" s="72">
        <f t="shared" ref="N68:BY68" si="60">SUM(N10:N65)</f>
        <v>59250</v>
      </c>
      <c r="O68" s="72">
        <f t="shared" si="60"/>
        <v>69450</v>
      </c>
      <c r="P68" s="72">
        <f t="shared" si="60"/>
        <v>93450</v>
      </c>
      <c r="Q68" s="72">
        <f t="shared" si="60"/>
        <v>69450</v>
      </c>
      <c r="R68" s="72">
        <f t="shared" si="60"/>
        <v>127650</v>
      </c>
      <c r="S68" s="72">
        <f t="shared" si="60"/>
        <v>103650</v>
      </c>
      <c r="T68" s="72">
        <f t="shared" si="60"/>
        <v>59250</v>
      </c>
      <c r="U68" s="72">
        <f t="shared" si="60"/>
        <v>86250</v>
      </c>
      <c r="V68" s="72">
        <f t="shared" si="60"/>
        <v>93450</v>
      </c>
      <c r="W68" s="72">
        <f t="shared" si="60"/>
        <v>139050</v>
      </c>
      <c r="X68" s="72">
        <f t="shared" si="60"/>
        <v>59250</v>
      </c>
      <c r="Y68" s="72">
        <f t="shared" si="60"/>
        <v>252330</v>
      </c>
      <c r="Z68" s="72">
        <f t="shared" si="60"/>
        <v>59250</v>
      </c>
      <c r="AA68" s="72">
        <f t="shared" si="60"/>
        <v>69450</v>
      </c>
      <c r="AB68" s="72">
        <f t="shared" si="60"/>
        <v>752487.6</v>
      </c>
      <c r="AC68" s="72">
        <f t="shared" si="60"/>
        <v>86250</v>
      </c>
      <c r="AD68" s="72">
        <f t="shared" si="60"/>
        <v>59250</v>
      </c>
      <c r="AE68" s="72">
        <f t="shared" si="60"/>
        <v>235650</v>
      </c>
      <c r="AF68" s="72">
        <f t="shared" si="60"/>
        <v>59250</v>
      </c>
      <c r="AG68" s="72">
        <f t="shared" si="60"/>
        <v>407703</v>
      </c>
      <c r="AH68" s="72">
        <f t="shared" si="60"/>
        <v>93450</v>
      </c>
      <c r="AI68" s="72">
        <f t="shared" si="60"/>
        <v>102450</v>
      </c>
      <c r="AJ68" s="72">
        <f t="shared" si="60"/>
        <v>59250</v>
      </c>
      <c r="AK68" s="72">
        <f t="shared" si="60"/>
        <v>269130</v>
      </c>
      <c r="AL68" s="72">
        <f t="shared" si="60"/>
        <v>163950</v>
      </c>
      <c r="AM68" s="72">
        <f t="shared" si="60"/>
        <v>69450</v>
      </c>
      <c r="AN68" s="72">
        <f t="shared" si="60"/>
        <v>93450</v>
      </c>
      <c r="AO68" s="72">
        <f t="shared" si="60"/>
        <v>69450</v>
      </c>
      <c r="AP68" s="72">
        <f t="shared" si="60"/>
        <v>59250</v>
      </c>
      <c r="AQ68" s="72">
        <f t="shared" si="60"/>
        <v>1063642.6800000002</v>
      </c>
      <c r="AR68" s="70">
        <f t="shared" si="60"/>
        <v>59250</v>
      </c>
      <c r="AS68" s="70">
        <f t="shared" si="60"/>
        <v>86250</v>
      </c>
      <c r="AT68" s="70">
        <f t="shared" si="60"/>
        <v>93450</v>
      </c>
      <c r="AU68" s="70">
        <f t="shared" si="60"/>
        <v>69450</v>
      </c>
      <c r="AV68" s="70">
        <f t="shared" si="60"/>
        <v>853074.6</v>
      </c>
      <c r="AW68" s="70">
        <f t="shared" si="60"/>
        <v>384330</v>
      </c>
      <c r="AX68" s="70">
        <f t="shared" si="60"/>
        <v>59250</v>
      </c>
      <c r="AY68" s="70">
        <f t="shared" si="60"/>
        <v>69450</v>
      </c>
      <c r="AZ68" s="70">
        <f t="shared" si="60"/>
        <v>93450</v>
      </c>
      <c r="BA68" s="70">
        <f t="shared" si="60"/>
        <v>700699.8</v>
      </c>
      <c r="BB68" s="70">
        <f t="shared" si="60"/>
        <v>59250</v>
      </c>
      <c r="BC68" s="70">
        <f t="shared" si="60"/>
        <v>103650</v>
      </c>
      <c r="BD68" s="70">
        <f t="shared" si="60"/>
        <v>59250</v>
      </c>
      <c r="BE68" s="70">
        <f t="shared" si="60"/>
        <v>102450</v>
      </c>
      <c r="BF68" s="70">
        <f t="shared" si="60"/>
        <v>828313.68</v>
      </c>
      <c r="BG68" s="70">
        <f t="shared" si="60"/>
        <v>69450</v>
      </c>
      <c r="BH68" s="70">
        <f t="shared" si="60"/>
        <v>59250</v>
      </c>
      <c r="BI68" s="70">
        <f t="shared" si="60"/>
        <v>269130</v>
      </c>
      <c r="BJ68" s="70">
        <f t="shared" si="60"/>
        <v>59250</v>
      </c>
      <c r="BK68" s="70">
        <f t="shared" si="60"/>
        <v>175350</v>
      </c>
      <c r="BL68" s="70">
        <f t="shared" si="60"/>
        <v>93450</v>
      </c>
      <c r="BM68" s="70">
        <f t="shared" si="60"/>
        <v>69450</v>
      </c>
      <c r="BN68" s="70">
        <f t="shared" si="60"/>
        <v>59250</v>
      </c>
      <c r="BO68" s="70">
        <f t="shared" si="60"/>
        <v>235650</v>
      </c>
      <c r="BP68" s="70">
        <f t="shared" si="60"/>
        <v>206850</v>
      </c>
      <c r="BQ68" s="70">
        <f t="shared" si="60"/>
        <v>86250</v>
      </c>
      <c r="BR68" s="70">
        <f t="shared" si="60"/>
        <v>93450</v>
      </c>
      <c r="BS68" s="70">
        <f t="shared" si="60"/>
        <v>69450</v>
      </c>
      <c r="BT68" s="70">
        <f t="shared" si="60"/>
        <v>59250</v>
      </c>
      <c r="BU68" s="70">
        <f t="shared" si="60"/>
        <v>3931674.48</v>
      </c>
      <c r="BV68" s="70">
        <f t="shared" si="60"/>
        <v>59250</v>
      </c>
      <c r="BW68" s="70">
        <f t="shared" si="60"/>
        <v>69450</v>
      </c>
      <c r="BX68" s="70">
        <f t="shared" si="60"/>
        <v>93450</v>
      </c>
      <c r="BY68" s="70">
        <f t="shared" si="60"/>
        <v>86250</v>
      </c>
      <c r="BZ68" s="70">
        <f t="shared" ref="BZ68:DI68" si="61">SUM(BZ10:BZ65)</f>
        <v>127650</v>
      </c>
      <c r="CA68" s="70">
        <f t="shared" si="61"/>
        <v>136650</v>
      </c>
      <c r="CB68" s="70">
        <f t="shared" si="61"/>
        <v>59250</v>
      </c>
      <c r="CC68" s="70">
        <f t="shared" si="61"/>
        <v>69450</v>
      </c>
      <c r="CD68" s="70">
        <f t="shared" si="61"/>
        <v>93450</v>
      </c>
      <c r="CE68" s="70">
        <f t="shared" si="61"/>
        <v>864474.6</v>
      </c>
      <c r="CF68" s="70">
        <f t="shared" si="61"/>
        <v>59250</v>
      </c>
      <c r="CG68" s="70">
        <f t="shared" si="61"/>
        <v>401130</v>
      </c>
      <c r="CH68" s="70">
        <f t="shared" si="61"/>
        <v>59250</v>
      </c>
      <c r="CI68" s="70">
        <f t="shared" si="61"/>
        <v>69450</v>
      </c>
      <c r="CJ68" s="70">
        <f t="shared" si="61"/>
        <v>788787.6</v>
      </c>
      <c r="CK68" s="70">
        <f t="shared" si="61"/>
        <v>69450</v>
      </c>
      <c r="CL68" s="70">
        <f t="shared" si="61"/>
        <v>59250</v>
      </c>
      <c r="CM68" s="70">
        <f t="shared" si="61"/>
        <v>103650</v>
      </c>
      <c r="CN68" s="70">
        <f t="shared" si="61"/>
        <v>59250</v>
      </c>
      <c r="CO68" s="70">
        <f t="shared" si="61"/>
        <v>700699.8</v>
      </c>
      <c r="CP68" s="70">
        <f t="shared" si="61"/>
        <v>93450</v>
      </c>
      <c r="CQ68" s="70">
        <f t="shared" si="61"/>
        <v>69450</v>
      </c>
      <c r="CR68" s="70">
        <f t="shared" si="61"/>
        <v>59250</v>
      </c>
      <c r="CS68" s="70">
        <f t="shared" si="61"/>
        <v>252330</v>
      </c>
      <c r="CT68" s="70">
        <f t="shared" si="61"/>
        <v>127650</v>
      </c>
      <c r="CU68" s="70">
        <f t="shared" si="61"/>
        <v>69450</v>
      </c>
      <c r="CV68" s="70">
        <f t="shared" si="61"/>
        <v>93450</v>
      </c>
      <c r="CW68" s="70">
        <f t="shared" si="61"/>
        <v>119250</v>
      </c>
      <c r="CX68" s="70">
        <f t="shared" si="61"/>
        <v>59250</v>
      </c>
      <c r="CY68" s="70">
        <f t="shared" si="61"/>
        <v>1271468.76</v>
      </c>
      <c r="CZ68" s="70">
        <f t="shared" si="61"/>
        <v>59250</v>
      </c>
      <c r="DA68" s="70">
        <f t="shared" si="61"/>
        <v>69450</v>
      </c>
      <c r="DB68" s="70">
        <f t="shared" si="61"/>
        <v>93450</v>
      </c>
      <c r="DC68" s="70">
        <f t="shared" si="61"/>
        <v>69450</v>
      </c>
      <c r="DD68" s="70">
        <f t="shared" si="61"/>
        <v>127650</v>
      </c>
      <c r="DE68" s="70">
        <f t="shared" si="61"/>
        <v>269130</v>
      </c>
      <c r="DF68" s="70">
        <f t="shared" si="61"/>
        <v>59250</v>
      </c>
      <c r="DG68" s="70">
        <f t="shared" si="61"/>
        <v>69450</v>
      </c>
      <c r="DH68" s="70">
        <f t="shared" si="61"/>
        <v>93450</v>
      </c>
      <c r="DI68" s="70">
        <f t="shared" si="61"/>
        <v>444003</v>
      </c>
    </row>
    <row r="69" spans="3:113">
      <c r="C69" s="85"/>
      <c r="D69" s="86"/>
      <c r="E69" s="86"/>
      <c r="F69" s="77"/>
      <c r="G69" s="86"/>
      <c r="H69" s="92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</row>
    <row r="70" spans="3:113">
      <c r="C70" s="81"/>
      <c r="D70" s="82"/>
      <c r="E70" s="88"/>
      <c r="F70" s="82"/>
      <c r="G70" s="82"/>
      <c r="H70" s="89"/>
      <c r="I70" s="83"/>
      <c r="J70" s="83"/>
      <c r="K70" s="83"/>
      <c r="L70" s="83"/>
      <c r="M70" s="8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</row>
    <row r="71" spans="3:113">
      <c r="C71" s="80" t="s">
        <v>47</v>
      </c>
      <c r="D71" s="124" t="s">
        <v>224</v>
      </c>
      <c r="E71" s="73"/>
      <c r="F71" s="74"/>
      <c r="G71" s="73"/>
      <c r="H71" s="91"/>
      <c r="I71" s="80">
        <f>SUM(N71:R71)</f>
        <v>374364.77825987409</v>
      </c>
      <c r="J71" s="80">
        <f>SUM(S71:W71)</f>
        <v>363530.87332412973</v>
      </c>
      <c r="K71" s="80">
        <f>SUM(X71:AQ71)</f>
        <v>1983005.5234498477</v>
      </c>
      <c r="L71" s="80">
        <f>SUM(AR71:BU71)</f>
        <v>1723183.9234221203</v>
      </c>
      <c r="M71" s="78">
        <f>SUM(BV71:DI71)</f>
        <v>493611.95526227209</v>
      </c>
      <c r="N71" s="73">
        <f t="shared" ref="N71:AS71" si="62">N68/(1+$L81)^(N8)</f>
        <v>57246.376811594208</v>
      </c>
      <c r="O71" s="73">
        <f t="shared" si="62"/>
        <v>64832.318140446696</v>
      </c>
      <c r="P71" s="73">
        <f t="shared" si="62"/>
        <v>84286.545844676686</v>
      </c>
      <c r="Q71" s="73">
        <f t="shared" si="62"/>
        <v>60521.66271366585</v>
      </c>
      <c r="R71" s="73">
        <f t="shared" si="62"/>
        <v>107477.87474949061</v>
      </c>
      <c r="S71" s="73">
        <f t="shared" si="62"/>
        <v>84319.341782498581</v>
      </c>
      <c r="T71" s="73">
        <f t="shared" si="62"/>
        <v>46569.964420516284</v>
      </c>
      <c r="U71" s="73">
        <f t="shared" si="62"/>
        <v>65499.246723651609</v>
      </c>
      <c r="V71" s="73">
        <f t="shared" si="62"/>
        <v>68567.159351119451</v>
      </c>
      <c r="W71" s="73">
        <f t="shared" si="62"/>
        <v>98575.161046343826</v>
      </c>
      <c r="X71" s="73">
        <f t="shared" si="62"/>
        <v>40583.033538457974</v>
      </c>
      <c r="Y71" s="73">
        <f t="shared" si="62"/>
        <v>166987.77965729591</v>
      </c>
      <c r="Z71" s="73">
        <f t="shared" si="62"/>
        <v>37884.696061479131</v>
      </c>
      <c r="AA71" s="73">
        <f t="shared" si="62"/>
        <v>42904.945334714939</v>
      </c>
      <c r="AB71" s="73">
        <f t="shared" si="62"/>
        <v>449152.78907149477</v>
      </c>
      <c r="AC71" s="73">
        <f t="shared" si="62"/>
        <v>49740.884885400425</v>
      </c>
      <c r="AD71" s="73">
        <f t="shared" si="62"/>
        <v>33014.323931498708</v>
      </c>
      <c r="AE71" s="73">
        <f t="shared" si="62"/>
        <v>126864.80253503204</v>
      </c>
      <c r="AF71" s="73">
        <f t="shared" si="62"/>
        <v>30819.22465541666</v>
      </c>
      <c r="AG71" s="73">
        <f t="shared" si="62"/>
        <v>204897.61878044542</v>
      </c>
      <c r="AH71" s="73">
        <f t="shared" si="62"/>
        <v>45376.600869700123</v>
      </c>
      <c r="AI71" s="73">
        <f t="shared" si="62"/>
        <v>48064.482120959336</v>
      </c>
      <c r="AJ71" s="73">
        <f t="shared" si="62"/>
        <v>26857.17378965906</v>
      </c>
      <c r="AK71" s="73">
        <f t="shared" si="62"/>
        <v>117867.4034450102</v>
      </c>
      <c r="AL71" s="73">
        <f t="shared" si="62"/>
        <v>69374.948890814674</v>
      </c>
      <c r="AM71" s="73">
        <f t="shared" si="62"/>
        <v>28393.776236522441</v>
      </c>
      <c r="AN71" s="73">
        <f t="shared" si="62"/>
        <v>36913.894043996785</v>
      </c>
      <c r="AO71" s="73">
        <f t="shared" si="62"/>
        <v>26505.893940602989</v>
      </c>
      <c r="AP71" s="73">
        <f t="shared" si="62"/>
        <v>21848.32818217294</v>
      </c>
      <c r="AQ71" s="73">
        <f t="shared" si="62"/>
        <v>378952.92347917333</v>
      </c>
      <c r="AR71" s="73">
        <f t="shared" si="62"/>
        <v>20395.64814317528</v>
      </c>
      <c r="AS71" s="73">
        <f t="shared" si="62"/>
        <v>28685.862367335143</v>
      </c>
      <c r="AT71" s="73">
        <f t="shared" ref="AT71:BY71" si="63">AT68/(1+$L81)^(AT8)</f>
        <v>30029.476588699508</v>
      </c>
      <c r="AU71" s="73">
        <f t="shared" si="63"/>
        <v>21562.561798633498</v>
      </c>
      <c r="AV71" s="73">
        <f t="shared" si="63"/>
        <v>255902.64126827495</v>
      </c>
      <c r="AW71" s="73">
        <f t="shared" si="63"/>
        <v>111391.40796239012</v>
      </c>
      <c r="AX71" s="73">
        <f t="shared" si="63"/>
        <v>16591.872905547316</v>
      </c>
      <c r="AY71" s="73">
        <f t="shared" si="63"/>
        <v>18790.52688868931</v>
      </c>
      <c r="AZ71" s="73">
        <f t="shared" si="63"/>
        <v>24428.998553131631</v>
      </c>
      <c r="BA71" s="73">
        <f t="shared" si="63"/>
        <v>176977.47794945372</v>
      </c>
      <c r="BB71" s="73">
        <f t="shared" si="63"/>
        <v>14458.858686501742</v>
      </c>
      <c r="BC71" s="73">
        <f t="shared" si="63"/>
        <v>24438.503888883271</v>
      </c>
      <c r="BD71" s="73">
        <f t="shared" si="63"/>
        <v>13497.499298935089</v>
      </c>
      <c r="BE71" s="73">
        <f t="shared" si="63"/>
        <v>22549.482104011906</v>
      </c>
      <c r="BF71" s="73">
        <f t="shared" si="63"/>
        <v>176148.55842174217</v>
      </c>
      <c r="BG71" s="73">
        <f t="shared" si="63"/>
        <v>14269.74326666285</v>
      </c>
      <c r="BH71" s="73">
        <f t="shared" si="63"/>
        <v>11762.290857423914</v>
      </c>
      <c r="BI71" s="73">
        <f t="shared" si="63"/>
        <v>51620.870192356117</v>
      </c>
      <c r="BJ71" s="73">
        <f t="shared" si="63"/>
        <v>10980.224376227139</v>
      </c>
      <c r="BK71" s="73">
        <f t="shared" si="63"/>
        <v>31397.009223529694</v>
      </c>
      <c r="BL71" s="73">
        <f t="shared" si="63"/>
        <v>16166.703236391813</v>
      </c>
      <c r="BM71" s="73">
        <f t="shared" si="63"/>
        <v>11608.44534153645</v>
      </c>
      <c r="BN71" s="73">
        <f t="shared" si="63"/>
        <v>9568.6311910495479</v>
      </c>
      <c r="BO71" s="73">
        <f t="shared" si="63"/>
        <v>36769.570356849115</v>
      </c>
      <c r="BP71" s="73">
        <f t="shared" si="63"/>
        <v>31184.32059465181</v>
      </c>
      <c r="BQ71" s="73">
        <f t="shared" si="63"/>
        <v>12563.178065688429</v>
      </c>
      <c r="BR71" s="73">
        <f t="shared" si="63"/>
        <v>13151.623499136975</v>
      </c>
      <c r="BS71" s="73">
        <f t="shared" si="63"/>
        <v>9443.4777647512346</v>
      </c>
      <c r="BT71" s="73">
        <f t="shared" si="63"/>
        <v>7784.0876390620651</v>
      </c>
      <c r="BU71" s="73">
        <f t="shared" si="63"/>
        <v>499064.37099139852</v>
      </c>
      <c r="BV71" s="73">
        <f t="shared" si="63"/>
        <v>7266.5291036542912</v>
      </c>
      <c r="BW71" s="73">
        <f t="shared" si="63"/>
        <v>8229.4453005367504</v>
      </c>
      <c r="BX71" s="73">
        <f t="shared" si="63"/>
        <v>10698.854190240911</v>
      </c>
      <c r="BY71" s="73">
        <f t="shared" si="63"/>
        <v>9540.622605886314</v>
      </c>
      <c r="BZ71" s="73">
        <f t="shared" ref="BZ71:DI71" si="64">BZ68/(1+$L81)^(BZ8)</f>
        <v>13642.629426774634</v>
      </c>
      <c r="CA71" s="73">
        <f t="shared" si="64"/>
        <v>14110.634726740001</v>
      </c>
      <c r="CB71" s="73">
        <f t="shared" si="64"/>
        <v>5911.3261077038042</v>
      </c>
      <c r="CC71" s="73">
        <f t="shared" si="64"/>
        <v>6694.659054282055</v>
      </c>
      <c r="CD71" s="73">
        <f t="shared" si="64"/>
        <v>8703.5247771156846</v>
      </c>
      <c r="CE71" s="73">
        <f t="shared" si="64"/>
        <v>77790.712957531534</v>
      </c>
      <c r="CF71" s="73">
        <f t="shared" si="64"/>
        <v>5151.3791919501336</v>
      </c>
      <c r="CG71" s="73">
        <f t="shared" si="64"/>
        <v>33696.124833640431</v>
      </c>
      <c r="CH71" s="73">
        <f t="shared" si="64"/>
        <v>4808.8675973302852</v>
      </c>
      <c r="CI71" s="73">
        <f t="shared" si="64"/>
        <v>5446.1094540791846</v>
      </c>
      <c r="CJ71" s="73">
        <f t="shared" si="64"/>
        <v>59763.199543972893</v>
      </c>
      <c r="CK71" s="73">
        <f t="shared" si="64"/>
        <v>5084.001450749548</v>
      </c>
      <c r="CL71" s="73">
        <f t="shared" si="64"/>
        <v>4190.6502917249854</v>
      </c>
      <c r="CM71" s="73">
        <f t="shared" si="64"/>
        <v>7083.0779712149815</v>
      </c>
      <c r="CN71" s="73">
        <f t="shared" si="64"/>
        <v>3912.0168888188623</v>
      </c>
      <c r="CO71" s="73">
        <f t="shared" si="64"/>
        <v>44699.638420546689</v>
      </c>
      <c r="CP71" s="73">
        <f t="shared" si="64"/>
        <v>5759.8473337407731</v>
      </c>
      <c r="CQ71" s="73">
        <f t="shared" si="64"/>
        <v>4135.8384558463076</v>
      </c>
      <c r="CR71" s="73">
        <f t="shared" si="64"/>
        <v>3409.0967123867481</v>
      </c>
      <c r="CS71" s="73">
        <f t="shared" si="64"/>
        <v>14027.475055529845</v>
      </c>
      <c r="CT71" s="73">
        <f t="shared" si="64"/>
        <v>6856.32012384053</v>
      </c>
      <c r="CU71" s="73">
        <f t="shared" si="64"/>
        <v>3604.1442773641302</v>
      </c>
      <c r="CV71" s="73">
        <f t="shared" si="64"/>
        <v>4685.6395171124122</v>
      </c>
      <c r="CW71" s="73">
        <f t="shared" si="64"/>
        <v>5777.069681693486</v>
      </c>
      <c r="CX71" s="73">
        <f t="shared" si="64"/>
        <v>2773.302372034062</v>
      </c>
      <c r="CY71" s="73">
        <f t="shared" si="64"/>
        <v>57500.843116658849</v>
      </c>
      <c r="CZ71" s="73">
        <f t="shared" si="64"/>
        <v>2588.9074396453238</v>
      </c>
      <c r="DA71" s="73">
        <f t="shared" si="64"/>
        <v>2931.9736918138201</v>
      </c>
      <c r="DB71" s="73">
        <f t="shared" si="64"/>
        <v>3811.7707661648151</v>
      </c>
      <c r="DC71" s="73">
        <f t="shared" si="64"/>
        <v>2737.0288145009877</v>
      </c>
      <c r="DD71" s="73">
        <f t="shared" si="64"/>
        <v>4860.5743286074658</v>
      </c>
      <c r="DE71" s="73">
        <f t="shared" si="64"/>
        <v>9901.2159157882088</v>
      </c>
      <c r="DF71" s="73">
        <f t="shared" si="64"/>
        <v>2106.0778702046059</v>
      </c>
      <c r="DG71" s="73">
        <f t="shared" si="64"/>
        <v>2385.1624873839237</v>
      </c>
      <c r="DH71" s="73">
        <f t="shared" si="64"/>
        <v>3100.8779742285342</v>
      </c>
      <c r="DI71" s="73">
        <f t="shared" si="64"/>
        <v>14234.785433233219</v>
      </c>
    </row>
    <row r="72" spans="3:113">
      <c r="C72" s="85"/>
      <c r="D72" s="86"/>
      <c r="E72" s="86"/>
      <c r="F72" s="77"/>
      <c r="G72" s="86"/>
      <c r="H72" s="92"/>
      <c r="I72" s="87"/>
      <c r="J72" s="87"/>
      <c r="K72" s="87"/>
      <c r="L72" s="87"/>
      <c r="M72" s="87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</row>
    <row r="73" spans="3:113">
      <c r="C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</row>
    <row r="74" spans="3:113">
      <c r="C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3:113" ht="30" customHeight="1">
      <c r="C75" s="73"/>
      <c r="I75" s="73"/>
      <c r="J75" s="117" t="s">
        <v>21</v>
      </c>
      <c r="K75" s="117" t="s">
        <v>226</v>
      </c>
      <c r="L75" s="117" t="s">
        <v>225</v>
      </c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3:113">
      <c r="C76" s="73"/>
      <c r="J76" s="72"/>
      <c r="K76" s="72"/>
      <c r="L76" s="72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3:113" ht="7.5" customHeight="1">
      <c r="C77" s="73"/>
      <c r="I77" s="73"/>
      <c r="J77" s="129"/>
      <c r="K77" s="130"/>
      <c r="L77" s="13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3:113">
      <c r="C78" s="73"/>
      <c r="H78" s="81"/>
      <c r="I78" s="132" t="str">
        <f>B2</f>
        <v xml:space="preserve">SW2 Enterprise Centre </v>
      </c>
      <c r="J78" s="81">
        <v>7263142.252057083</v>
      </c>
      <c r="K78" s="83">
        <f>SUM(I71:L71)</f>
        <v>4444085.098455972</v>
      </c>
      <c r="L78" s="89">
        <f>SUM(I71:M71)</f>
        <v>4937697.0537182437</v>
      </c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3:113">
      <c r="C79" s="73"/>
      <c r="H79" s="85"/>
      <c r="I79" s="86"/>
      <c r="J79" s="85"/>
      <c r="K79" s="134">
        <f>K78/J78</f>
        <v>0.61186810669959113</v>
      </c>
      <c r="L79" s="133">
        <f>L78/J78</f>
        <v>0.67982931937203606</v>
      </c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3:113">
      <c r="C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3:85">
      <c r="C81" s="73"/>
      <c r="I81" s="73"/>
      <c r="J81" s="73"/>
      <c r="K81" s="135" t="s">
        <v>48</v>
      </c>
      <c r="L81" s="136">
        <v>3.5000000000000003E-2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3:85">
      <c r="C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3:85">
      <c r="C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3:85">
      <c r="C84" s="73"/>
      <c r="D84" s="73"/>
      <c r="E84" s="73"/>
      <c r="F84" s="74"/>
      <c r="G84" s="73"/>
      <c r="H84" s="73"/>
      <c r="I84" s="115"/>
      <c r="J84" s="115"/>
      <c r="K84" s="115"/>
      <c r="L84" s="115"/>
      <c r="M84" s="115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3:85">
      <c r="C85" s="73"/>
      <c r="D85" s="73"/>
      <c r="E85" s="73"/>
      <c r="F85" s="74"/>
      <c r="G85" s="73"/>
      <c r="H85" s="73"/>
      <c r="I85" s="115"/>
      <c r="J85" s="115"/>
      <c r="K85" s="115"/>
      <c r="L85" s="115"/>
      <c r="M85" s="115"/>
      <c r="N85" s="73"/>
      <c r="O85" s="107"/>
    </row>
    <row r="86" spans="3:85">
      <c r="C86" s="108"/>
      <c r="D86" s="90"/>
      <c r="E86" s="74"/>
      <c r="F86" s="128"/>
      <c r="G86" s="73"/>
      <c r="H86" s="73"/>
      <c r="I86" s="73"/>
      <c r="J86" s="73"/>
      <c r="K86" s="73"/>
      <c r="L86" s="73"/>
      <c r="M86" s="73"/>
      <c r="N86" s="73"/>
      <c r="O86" s="108"/>
      <c r="P86" s="94"/>
      <c r="Q86" s="94"/>
      <c r="R86" s="95"/>
      <c r="S86" s="94"/>
    </row>
    <row r="87" spans="3:85">
      <c r="C87" s="73"/>
      <c r="D87" s="90"/>
      <c r="E87" s="73"/>
      <c r="F87" s="128"/>
      <c r="G87" s="73"/>
      <c r="H87" s="73"/>
      <c r="I87" s="73"/>
      <c r="J87" s="73"/>
      <c r="K87" s="73"/>
      <c r="L87" s="73"/>
      <c r="M87" s="73"/>
      <c r="N87" s="73"/>
      <c r="O87" s="108"/>
      <c r="P87" s="94"/>
      <c r="Q87" s="94"/>
      <c r="R87" s="95"/>
      <c r="S87" s="94"/>
      <c r="W87" s="68"/>
      <c r="X87" s="68"/>
      <c r="Y87" s="68"/>
      <c r="Z87" s="68"/>
    </row>
    <row r="88" spans="3:85">
      <c r="C88" s="112"/>
      <c r="D88" s="90"/>
      <c r="E88" s="73"/>
      <c r="F88" s="128"/>
      <c r="G88" s="73"/>
      <c r="H88" s="90"/>
      <c r="I88" s="73"/>
      <c r="J88" s="73"/>
      <c r="K88" s="73"/>
      <c r="L88" s="73"/>
      <c r="M88" s="73"/>
      <c r="N88" s="73"/>
      <c r="O88" s="94"/>
      <c r="P88" s="94"/>
      <c r="Q88" s="94"/>
      <c r="R88" s="95"/>
      <c r="S88" s="94"/>
      <c r="Z88" s="71"/>
    </row>
    <row r="89" spans="3:85">
      <c r="C89" s="113"/>
      <c r="D89" s="90"/>
      <c r="E89" s="73"/>
      <c r="F89" s="73"/>
      <c r="G89" s="73"/>
      <c r="H89" s="90"/>
      <c r="I89" s="108"/>
      <c r="J89" s="108"/>
      <c r="K89" s="108"/>
      <c r="L89" s="108"/>
      <c r="M89" s="108"/>
      <c r="N89" s="108"/>
      <c r="O89" s="94"/>
      <c r="P89" s="94"/>
      <c r="Q89" s="94"/>
      <c r="R89" s="95"/>
      <c r="S89" s="94"/>
      <c r="W89" s="71"/>
      <c r="X89" s="71"/>
      <c r="Y89" s="98"/>
      <c r="Z89" s="71"/>
      <c r="AA89" s="71"/>
      <c r="AB89" s="71"/>
      <c r="AC89" s="71"/>
    </row>
    <row r="90" spans="3:85">
      <c r="C90" s="108"/>
      <c r="D90" s="90"/>
      <c r="E90" s="90"/>
      <c r="F90" s="74"/>
      <c r="G90" s="73"/>
      <c r="H90" s="73"/>
      <c r="I90" s="73"/>
      <c r="J90" s="73"/>
      <c r="K90" s="73"/>
      <c r="L90" s="73"/>
      <c r="M90" s="73"/>
      <c r="N90" s="73"/>
      <c r="O90" s="94"/>
      <c r="P90" s="94"/>
      <c r="Q90" s="94"/>
      <c r="R90" s="95"/>
      <c r="S90" s="94"/>
      <c r="W90" s="71"/>
      <c r="X90" s="71"/>
      <c r="Y90" s="71"/>
      <c r="Z90" s="71"/>
      <c r="AA90" s="71"/>
      <c r="AB90" s="71"/>
      <c r="AC90" s="71"/>
    </row>
    <row r="91" spans="3:85">
      <c r="C91" s="94"/>
      <c r="D91" s="109"/>
      <c r="E91" s="125"/>
      <c r="F91" s="74"/>
      <c r="G91" s="73"/>
      <c r="H91" s="73"/>
      <c r="I91" s="94"/>
      <c r="J91" s="94"/>
      <c r="K91" s="94"/>
      <c r="L91" s="94"/>
      <c r="M91" s="94"/>
      <c r="N91" s="94"/>
      <c r="W91" s="71"/>
      <c r="X91" s="71"/>
      <c r="Y91" s="71"/>
      <c r="Z91" s="71"/>
      <c r="AA91" s="71"/>
      <c r="AB91" s="71"/>
      <c r="AC91" s="71"/>
    </row>
    <row r="92" spans="3:85">
      <c r="C92" s="94"/>
      <c r="D92" s="109"/>
      <c r="E92" s="126"/>
      <c r="F92" s="74"/>
      <c r="G92" s="73"/>
      <c r="H92" s="73"/>
      <c r="I92" s="94"/>
      <c r="J92" s="94"/>
      <c r="K92" s="94"/>
      <c r="L92" s="94"/>
      <c r="M92" s="94"/>
      <c r="N92" s="94"/>
      <c r="O92" s="94"/>
      <c r="P92" s="94"/>
      <c r="Q92" s="94"/>
      <c r="R92" s="95"/>
      <c r="S92" s="94"/>
      <c r="W92" s="71"/>
      <c r="X92" s="71"/>
      <c r="Y92" s="71"/>
      <c r="Z92" s="71"/>
      <c r="AA92" s="71"/>
      <c r="AB92" s="71"/>
      <c r="AC92" s="71"/>
    </row>
    <row r="93" spans="3:85">
      <c r="D93" s="109"/>
      <c r="E93" s="127"/>
      <c r="F93" s="74"/>
      <c r="G93" s="110"/>
      <c r="H93" s="115"/>
      <c r="I93" s="94"/>
      <c r="J93" s="94"/>
      <c r="K93" s="94"/>
      <c r="L93" s="94"/>
      <c r="M93" s="94"/>
      <c r="N93" s="94"/>
      <c r="W93" s="71"/>
      <c r="X93" s="71"/>
      <c r="Y93" s="71"/>
      <c r="Z93" s="71"/>
      <c r="AA93" s="71"/>
      <c r="AB93" s="71"/>
      <c r="AC93" s="71"/>
    </row>
    <row r="94" spans="3:85">
      <c r="C94" s="96"/>
      <c r="D94" s="73"/>
      <c r="E94" s="84"/>
      <c r="F94" s="74"/>
      <c r="G94" s="110"/>
      <c r="H94" s="115"/>
      <c r="I94" s="94"/>
      <c r="J94" s="94"/>
      <c r="K94" s="94"/>
      <c r="L94" s="94"/>
      <c r="M94" s="94"/>
      <c r="N94" s="94"/>
      <c r="O94" s="94"/>
      <c r="P94" s="94"/>
      <c r="Q94" s="94"/>
      <c r="R94" s="95"/>
      <c r="S94" s="94"/>
      <c r="W94" s="71"/>
      <c r="X94" s="71"/>
      <c r="Y94" s="71"/>
      <c r="Z94" s="71"/>
      <c r="AA94" s="71"/>
      <c r="AB94" s="71"/>
      <c r="AC94" s="71"/>
    </row>
    <row r="95" spans="3:85">
      <c r="D95" s="90"/>
      <c r="E95" s="90"/>
      <c r="F95" s="74"/>
      <c r="G95" s="73"/>
      <c r="H95" s="73"/>
      <c r="I95" s="94"/>
      <c r="J95" s="94"/>
      <c r="K95" s="94"/>
      <c r="L95" s="94"/>
      <c r="M95" s="94"/>
      <c r="N95" s="94"/>
      <c r="O95" s="94"/>
      <c r="P95" s="94"/>
      <c r="Q95" s="94"/>
      <c r="R95" s="95"/>
      <c r="S95" s="94"/>
      <c r="W95" s="71"/>
      <c r="X95" s="71"/>
      <c r="Y95" s="71"/>
      <c r="Z95" s="71"/>
      <c r="AA95" s="71"/>
      <c r="AB95" s="71"/>
      <c r="AC95" s="71"/>
    </row>
    <row r="96" spans="3:85">
      <c r="C96" s="96"/>
      <c r="D96" s="110"/>
      <c r="E96" s="111"/>
      <c r="F96" s="74"/>
      <c r="G96" s="73"/>
      <c r="H96" s="73"/>
      <c r="O96" s="94"/>
      <c r="P96" s="94"/>
      <c r="Q96" s="94"/>
      <c r="R96" s="95"/>
      <c r="S96" s="94"/>
      <c r="W96" s="71"/>
      <c r="X96" s="71"/>
      <c r="Y96" s="71"/>
      <c r="Z96" s="71"/>
      <c r="AA96" s="71"/>
      <c r="AB96" s="71"/>
      <c r="AC96" s="71"/>
    </row>
    <row r="97" spans="3:29">
      <c r="C97" s="94"/>
      <c r="D97" s="73"/>
      <c r="E97" s="84"/>
      <c r="F97" s="74"/>
      <c r="G97" s="73"/>
      <c r="H97" s="73"/>
      <c r="I97" s="94"/>
      <c r="J97" s="94"/>
      <c r="K97" s="94"/>
      <c r="L97" s="94"/>
      <c r="M97" s="94"/>
      <c r="N97" s="94"/>
      <c r="O97" s="94"/>
      <c r="P97" s="94"/>
      <c r="Q97" s="94"/>
      <c r="R97" s="95"/>
      <c r="S97" s="94"/>
      <c r="W97" s="71"/>
      <c r="X97" s="71"/>
      <c r="Y97" s="71"/>
      <c r="Z97" s="71"/>
      <c r="AA97" s="71"/>
      <c r="AB97" s="71"/>
      <c r="AC97" s="71"/>
    </row>
    <row r="98" spans="3:29">
      <c r="C98" s="94"/>
      <c r="D98" s="108"/>
      <c r="E98" s="108"/>
      <c r="F98" s="114"/>
      <c r="G98" s="108"/>
      <c r="H98" s="108"/>
      <c r="O98" s="94"/>
      <c r="P98" s="94"/>
      <c r="Q98" s="94"/>
      <c r="R98" s="95"/>
      <c r="S98" s="94"/>
      <c r="W98" s="71"/>
      <c r="X98" s="71"/>
      <c r="Y98" s="71"/>
      <c r="Z98" s="71"/>
      <c r="AA98" s="71"/>
      <c r="AB98" s="71"/>
      <c r="AC98" s="71"/>
    </row>
    <row r="99" spans="3:29">
      <c r="C99" s="94"/>
      <c r="D99" s="73"/>
      <c r="E99" s="74"/>
      <c r="F99" s="73"/>
      <c r="G99" s="73"/>
      <c r="H99" s="73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W99" s="71"/>
      <c r="X99" s="71"/>
      <c r="Y99" s="71"/>
      <c r="Z99" s="71"/>
      <c r="AA99" s="71"/>
      <c r="AB99" s="71"/>
      <c r="AC99" s="71"/>
    </row>
    <row r="100" spans="3:29">
      <c r="C100" s="94"/>
      <c r="D100" s="112"/>
      <c r="E100" s="73"/>
      <c r="F100" s="73"/>
      <c r="G100" s="108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5"/>
      <c r="S100" s="94"/>
      <c r="W100" s="71"/>
      <c r="X100" s="71"/>
      <c r="Y100" s="71"/>
      <c r="Z100" s="71"/>
      <c r="AA100" s="71"/>
      <c r="AB100" s="71"/>
      <c r="AC100" s="71"/>
    </row>
    <row r="101" spans="3:29">
      <c r="C101" s="94"/>
      <c r="D101" s="113"/>
      <c r="E101" s="73"/>
      <c r="F101" s="123"/>
      <c r="G101" s="108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5"/>
      <c r="S101" s="94"/>
    </row>
    <row r="102" spans="3:29">
      <c r="C102" s="96"/>
      <c r="D102" s="94"/>
      <c r="E102" s="94"/>
      <c r="F102" s="93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5"/>
      <c r="S102" s="94"/>
    </row>
    <row r="103" spans="3:29">
      <c r="C103" s="94"/>
      <c r="D103" s="94"/>
      <c r="E103" s="94"/>
      <c r="F103" s="97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5"/>
      <c r="S103" s="94"/>
    </row>
    <row r="104" spans="3:29">
      <c r="C104" s="94"/>
      <c r="D104" s="94"/>
      <c r="E104" s="94"/>
      <c r="F104" s="97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5"/>
      <c r="S104" s="94"/>
    </row>
    <row r="105" spans="3:29">
      <c r="C105" s="94"/>
      <c r="D105" s="96"/>
      <c r="E105" s="94"/>
      <c r="F105" s="97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5"/>
      <c r="S105" s="94"/>
    </row>
    <row r="106" spans="3:29">
      <c r="C106" s="94"/>
      <c r="D106" s="94"/>
      <c r="E106" s="94"/>
      <c r="F106" s="97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5"/>
      <c r="S106" s="94"/>
    </row>
    <row r="107" spans="3:29">
      <c r="C107" s="96"/>
      <c r="D107" s="94"/>
      <c r="E107" s="94"/>
      <c r="F107" s="97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5"/>
      <c r="S107" s="94"/>
    </row>
    <row r="108" spans="3:29">
      <c r="C108" s="94"/>
      <c r="D108" s="94"/>
      <c r="E108" s="94"/>
      <c r="F108" s="97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5"/>
      <c r="S108" s="94"/>
    </row>
    <row r="109" spans="3:29">
      <c r="C109" s="94"/>
      <c r="D109" s="94"/>
      <c r="E109" s="94"/>
      <c r="F109" s="97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5"/>
      <c r="S109" s="94"/>
    </row>
    <row r="110" spans="3:29">
      <c r="C110" s="94"/>
      <c r="D110" s="96"/>
      <c r="E110" s="94"/>
      <c r="F110" s="97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5"/>
      <c r="S110" s="94"/>
    </row>
    <row r="111" spans="3:29">
      <c r="C111" s="94"/>
      <c r="D111" s="94"/>
      <c r="E111" s="94"/>
      <c r="F111" s="97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5"/>
      <c r="S111" s="94"/>
    </row>
    <row r="112" spans="3:29">
      <c r="C112" s="94"/>
      <c r="D112" s="94"/>
      <c r="E112" s="94"/>
      <c r="F112" s="97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5"/>
      <c r="S112" s="94"/>
    </row>
    <row r="113" spans="3:19">
      <c r="C113" s="96"/>
      <c r="D113" s="94"/>
      <c r="E113" s="94"/>
      <c r="F113" s="97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5"/>
      <c r="S113" s="94"/>
    </row>
    <row r="114" spans="3:19">
      <c r="C114" s="94"/>
      <c r="D114" s="94"/>
      <c r="E114" s="94"/>
      <c r="F114" s="97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5"/>
      <c r="S114" s="94"/>
    </row>
    <row r="115" spans="3:19">
      <c r="C115" s="94"/>
      <c r="D115" s="94"/>
      <c r="E115" s="94"/>
      <c r="F115" s="97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5"/>
      <c r="S115" s="94"/>
    </row>
    <row r="116" spans="3:19">
      <c r="C116" s="94"/>
      <c r="D116" s="96"/>
      <c r="E116" s="94"/>
      <c r="F116" s="97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5"/>
      <c r="S116" s="94"/>
    </row>
    <row r="117" spans="3:19">
      <c r="C117" s="96"/>
      <c r="D117" s="94"/>
      <c r="E117" s="94"/>
      <c r="F117" s="97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5"/>
      <c r="S117" s="94"/>
    </row>
    <row r="118" spans="3:19">
      <c r="C118" s="94"/>
      <c r="D118" s="94"/>
      <c r="E118" s="94"/>
      <c r="F118" s="97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5"/>
      <c r="S118" s="94"/>
    </row>
    <row r="119" spans="3:19">
      <c r="C119" s="96"/>
      <c r="D119" s="94"/>
      <c r="E119" s="94"/>
      <c r="F119" s="97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5"/>
      <c r="S119" s="94"/>
    </row>
    <row r="120" spans="3:19">
      <c r="C120" s="94"/>
      <c r="D120" s="96"/>
      <c r="E120" s="94"/>
      <c r="F120" s="97"/>
      <c r="G120" s="94"/>
      <c r="H120" s="94"/>
      <c r="I120" s="94"/>
      <c r="J120" s="94"/>
      <c r="K120" s="94"/>
      <c r="L120" s="94"/>
      <c r="M120" s="94"/>
      <c r="N120" s="94"/>
    </row>
    <row r="121" spans="3:19">
      <c r="C121" s="96"/>
      <c r="D121" s="94"/>
      <c r="E121" s="94"/>
      <c r="F121" s="97"/>
      <c r="G121" s="94"/>
      <c r="H121" s="94"/>
      <c r="I121" s="94"/>
      <c r="J121" s="94"/>
      <c r="K121" s="94"/>
      <c r="L121" s="94"/>
      <c r="M121" s="94"/>
      <c r="N121" s="94"/>
    </row>
    <row r="122" spans="3:19">
      <c r="D122" s="96"/>
      <c r="E122" s="94"/>
      <c r="F122" s="97"/>
      <c r="G122" s="94"/>
      <c r="H122" s="94"/>
      <c r="I122" s="94"/>
      <c r="J122" s="94"/>
      <c r="K122" s="94"/>
      <c r="L122" s="94"/>
      <c r="M122" s="94"/>
      <c r="N122" s="94"/>
    </row>
    <row r="123" spans="3:19">
      <c r="D123" s="94"/>
      <c r="E123" s="94"/>
      <c r="F123" s="97"/>
      <c r="G123" s="94"/>
      <c r="H123" s="94"/>
      <c r="I123" s="94"/>
      <c r="J123" s="94"/>
      <c r="K123" s="94"/>
      <c r="L123" s="94"/>
      <c r="M123" s="94"/>
      <c r="N123" s="94"/>
    </row>
    <row r="124" spans="3:19">
      <c r="D124" s="96"/>
      <c r="E124" s="94"/>
      <c r="F124" s="97"/>
      <c r="G124" s="94"/>
      <c r="H124" s="94"/>
      <c r="I124" s="94"/>
      <c r="J124" s="94"/>
      <c r="K124" s="94"/>
      <c r="L124" s="94"/>
      <c r="M124" s="94"/>
      <c r="N124" s="94"/>
    </row>
  </sheetData>
  <pageMargins left="0.70866141732283472" right="0.70866141732283472" top="0.74803149606299213" bottom="0.74803149606299213" header="0.31496062992125984" footer="0.31496062992125984"/>
  <pageSetup paperSize="9" scale="45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I130"/>
  <sheetViews>
    <sheetView view="pageBreakPreview" zoomScale="60" zoomScaleNormal="90" workbookViewId="0">
      <selection activeCell="C37" sqref="C37"/>
    </sheetView>
  </sheetViews>
  <sheetFormatPr defaultRowHeight="15"/>
  <cols>
    <col min="1" max="2" width="2.85546875" style="70" customWidth="1"/>
    <col min="3" max="3" width="40.42578125" style="70" customWidth="1"/>
    <col min="4" max="4" width="14.42578125" style="70" customWidth="1"/>
    <col min="5" max="5" width="15" style="70" customWidth="1"/>
    <col min="6" max="6" width="14.42578125" style="71" customWidth="1"/>
    <col min="7" max="7" width="14" style="70" customWidth="1"/>
    <col min="8" max="8" width="14.28515625" style="70" customWidth="1"/>
    <col min="9" max="12" width="14" style="70" customWidth="1"/>
    <col min="13" max="13" width="14.140625" style="70" customWidth="1"/>
    <col min="14" max="14" width="23.140625" style="70" hidden="1" customWidth="1"/>
    <col min="15" max="15" width="21.42578125" style="70" hidden="1" customWidth="1"/>
    <col min="16" max="17" width="11.7109375" style="70" hidden="1" customWidth="1"/>
    <col min="18" max="18" width="11.5703125" style="70" hidden="1" customWidth="1"/>
    <col min="19" max="19" width="11.28515625" style="70" hidden="1" customWidth="1"/>
    <col min="20" max="20" width="10.5703125" style="70" hidden="1" customWidth="1"/>
    <col min="21" max="22" width="9.7109375" style="70" hidden="1" customWidth="1"/>
    <col min="23" max="23" width="11" style="70" hidden="1" customWidth="1"/>
    <col min="24" max="29" width="9.7109375" style="70" hidden="1" customWidth="1"/>
    <col min="30" max="45" width="11.5703125" style="70" hidden="1" customWidth="1"/>
    <col min="46" max="96" width="9.140625" style="70" hidden="1" customWidth="1"/>
    <col min="97" max="97" width="10" style="70" hidden="1" customWidth="1"/>
    <col min="98" max="102" width="9.140625" style="70" hidden="1" customWidth="1"/>
    <col min="103" max="103" width="11.7109375" style="70" hidden="1" customWidth="1"/>
    <col min="104" max="112" width="9.140625" style="70" hidden="1" customWidth="1"/>
    <col min="113" max="113" width="11.7109375" style="70" hidden="1" customWidth="1"/>
    <col min="114" max="16384" width="9.140625" style="70"/>
  </cols>
  <sheetData>
    <row r="1" spans="2:113">
      <c r="F1" s="70"/>
    </row>
    <row r="2" spans="2:113" ht="18.75">
      <c r="B2" s="99" t="s">
        <v>49</v>
      </c>
      <c r="C2" s="100"/>
      <c r="F2" s="70"/>
    </row>
    <row r="3" spans="2:113" ht="18.75">
      <c r="B3" s="99" t="s">
        <v>230</v>
      </c>
      <c r="C3" s="100"/>
      <c r="F3" s="70"/>
    </row>
    <row r="4" spans="2:113" ht="18.75">
      <c r="B4" s="99"/>
      <c r="C4" s="100"/>
      <c r="F4" s="70"/>
    </row>
    <row r="5" spans="2:113">
      <c r="B5" s="69" t="s">
        <v>223</v>
      </c>
      <c r="F5" s="70"/>
    </row>
    <row r="6" spans="2:113">
      <c r="F6" s="70"/>
    </row>
    <row r="7" spans="2:113" s="116" customFormat="1" ht="30.75" customHeight="1">
      <c r="C7" s="117" t="s">
        <v>2</v>
      </c>
      <c r="D7" s="118" t="s">
        <v>21</v>
      </c>
      <c r="E7" s="117" t="s">
        <v>22</v>
      </c>
      <c r="F7" s="117" t="s">
        <v>43</v>
      </c>
      <c r="G7" s="117" t="s">
        <v>39</v>
      </c>
      <c r="H7" s="117" t="s">
        <v>32</v>
      </c>
      <c r="I7" s="119" t="s">
        <v>40</v>
      </c>
      <c r="J7" s="119" t="s">
        <v>45</v>
      </c>
      <c r="K7" s="119" t="s">
        <v>41</v>
      </c>
      <c r="L7" s="119" t="s">
        <v>42</v>
      </c>
      <c r="M7" s="117" t="s">
        <v>44</v>
      </c>
      <c r="N7" s="120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2"/>
    </row>
    <row r="8" spans="2:113">
      <c r="C8" s="72"/>
      <c r="D8" s="73"/>
      <c r="E8" s="72"/>
      <c r="F8" s="72"/>
      <c r="G8" s="72"/>
      <c r="H8" s="75"/>
      <c r="I8" s="75"/>
      <c r="J8" s="75"/>
      <c r="K8" s="75"/>
      <c r="L8" s="75"/>
      <c r="M8" s="72"/>
      <c r="N8" s="101">
        <v>1</v>
      </c>
      <c r="O8" s="101">
        <v>2</v>
      </c>
      <c r="P8" s="101">
        <v>3</v>
      </c>
      <c r="Q8" s="101">
        <v>4</v>
      </c>
      <c r="R8" s="101">
        <v>5</v>
      </c>
      <c r="S8" s="101">
        <v>6</v>
      </c>
      <c r="T8" s="101">
        <v>7</v>
      </c>
      <c r="U8" s="101">
        <v>8</v>
      </c>
      <c r="V8" s="101">
        <v>9</v>
      </c>
      <c r="W8" s="101">
        <v>10</v>
      </c>
      <c r="X8" s="101">
        <v>11</v>
      </c>
      <c r="Y8" s="101">
        <v>12</v>
      </c>
      <c r="Z8" s="101">
        <v>13</v>
      </c>
      <c r="AA8" s="101">
        <v>14</v>
      </c>
      <c r="AB8" s="101">
        <v>15</v>
      </c>
      <c r="AC8" s="101">
        <v>16</v>
      </c>
      <c r="AD8" s="101">
        <v>17</v>
      </c>
      <c r="AE8" s="101">
        <v>18</v>
      </c>
      <c r="AF8" s="101">
        <v>19</v>
      </c>
      <c r="AG8" s="101">
        <v>20</v>
      </c>
      <c r="AH8" s="101">
        <v>21</v>
      </c>
      <c r="AI8" s="101">
        <v>22</v>
      </c>
      <c r="AJ8" s="101">
        <v>23</v>
      </c>
      <c r="AK8" s="101">
        <v>24</v>
      </c>
      <c r="AL8" s="101">
        <v>25</v>
      </c>
      <c r="AM8" s="101">
        <v>26</v>
      </c>
      <c r="AN8" s="101">
        <v>27</v>
      </c>
      <c r="AO8" s="101">
        <v>28</v>
      </c>
      <c r="AP8" s="101">
        <v>29</v>
      </c>
      <c r="AQ8" s="101">
        <v>30</v>
      </c>
      <c r="AR8" s="76">
        <v>31</v>
      </c>
      <c r="AS8" s="101">
        <v>32</v>
      </c>
      <c r="AT8" s="76">
        <v>33</v>
      </c>
      <c r="AU8" s="101">
        <v>34</v>
      </c>
      <c r="AV8" s="76">
        <v>35</v>
      </c>
      <c r="AW8" s="101">
        <v>36</v>
      </c>
      <c r="AX8" s="76">
        <v>37</v>
      </c>
      <c r="AY8" s="101">
        <v>38</v>
      </c>
      <c r="AZ8" s="76">
        <v>39</v>
      </c>
      <c r="BA8" s="101">
        <v>40</v>
      </c>
      <c r="BB8" s="76">
        <v>41</v>
      </c>
      <c r="BC8" s="101">
        <v>42</v>
      </c>
      <c r="BD8" s="76">
        <v>43</v>
      </c>
      <c r="BE8" s="101">
        <v>44</v>
      </c>
      <c r="BF8" s="76">
        <v>45</v>
      </c>
      <c r="BG8" s="101">
        <v>46</v>
      </c>
      <c r="BH8" s="76">
        <v>47</v>
      </c>
      <c r="BI8" s="101">
        <v>48</v>
      </c>
      <c r="BJ8" s="76">
        <v>49</v>
      </c>
      <c r="BK8" s="101">
        <v>50</v>
      </c>
      <c r="BL8" s="76">
        <v>51</v>
      </c>
      <c r="BM8" s="101">
        <v>52</v>
      </c>
      <c r="BN8" s="76">
        <v>53</v>
      </c>
      <c r="BO8" s="101">
        <v>54</v>
      </c>
      <c r="BP8" s="76">
        <v>55</v>
      </c>
      <c r="BQ8" s="101">
        <v>56</v>
      </c>
      <c r="BR8" s="76">
        <v>57</v>
      </c>
      <c r="BS8" s="101">
        <v>58</v>
      </c>
      <c r="BT8" s="76">
        <v>59</v>
      </c>
      <c r="BU8" s="101">
        <v>60</v>
      </c>
      <c r="BV8" s="76">
        <v>61</v>
      </c>
      <c r="BW8" s="101">
        <v>62</v>
      </c>
      <c r="BX8" s="76">
        <v>63</v>
      </c>
      <c r="BY8" s="101">
        <v>64</v>
      </c>
      <c r="BZ8" s="76">
        <v>65</v>
      </c>
      <c r="CA8" s="101">
        <v>66</v>
      </c>
      <c r="CB8" s="76">
        <v>67</v>
      </c>
      <c r="CC8" s="101">
        <v>68</v>
      </c>
      <c r="CD8" s="76">
        <v>69</v>
      </c>
      <c r="CE8" s="101">
        <v>70</v>
      </c>
      <c r="CF8" s="76">
        <v>71</v>
      </c>
      <c r="CG8" s="101">
        <v>72</v>
      </c>
      <c r="CH8" s="76">
        <v>73</v>
      </c>
      <c r="CI8" s="101">
        <v>74</v>
      </c>
      <c r="CJ8" s="76">
        <v>75</v>
      </c>
      <c r="CK8" s="101">
        <v>76</v>
      </c>
      <c r="CL8" s="76">
        <v>77</v>
      </c>
      <c r="CM8" s="101">
        <v>78</v>
      </c>
      <c r="CN8" s="76">
        <v>79</v>
      </c>
      <c r="CO8" s="101">
        <v>80</v>
      </c>
      <c r="CP8" s="76">
        <v>81</v>
      </c>
      <c r="CQ8" s="101">
        <v>82</v>
      </c>
      <c r="CR8" s="76">
        <v>83</v>
      </c>
      <c r="CS8" s="101">
        <v>84</v>
      </c>
      <c r="CT8" s="76">
        <v>85</v>
      </c>
      <c r="CU8" s="101">
        <v>86</v>
      </c>
      <c r="CV8" s="76">
        <v>87</v>
      </c>
      <c r="CW8" s="101">
        <v>88</v>
      </c>
      <c r="CX8" s="76">
        <v>89</v>
      </c>
      <c r="CY8" s="101">
        <v>90</v>
      </c>
      <c r="CZ8" s="76">
        <v>91</v>
      </c>
      <c r="DA8" s="101">
        <v>92</v>
      </c>
      <c r="DB8" s="76">
        <v>93</v>
      </c>
      <c r="DC8" s="101">
        <v>94</v>
      </c>
      <c r="DD8" s="76">
        <v>95</v>
      </c>
      <c r="DE8" s="101">
        <v>96</v>
      </c>
      <c r="DF8" s="76">
        <v>97</v>
      </c>
      <c r="DG8" s="101">
        <v>98</v>
      </c>
      <c r="DH8" s="76">
        <v>99</v>
      </c>
      <c r="DI8" s="101">
        <v>100</v>
      </c>
    </row>
    <row r="9" spans="2:113" s="71" customFormat="1" ht="8.25" customHeight="1">
      <c r="C9" s="102"/>
      <c r="D9" s="103"/>
      <c r="E9" s="102"/>
      <c r="F9" s="105"/>
      <c r="G9" s="105"/>
      <c r="H9" s="106"/>
      <c r="I9" s="106"/>
      <c r="J9" s="104"/>
      <c r="K9" s="104"/>
      <c r="L9" s="104"/>
      <c r="M9" s="104"/>
      <c r="N9" s="104"/>
      <c r="O9" s="104"/>
      <c r="P9" s="104"/>
      <c r="Q9" s="104"/>
      <c r="R9" s="102"/>
      <c r="S9" s="102"/>
      <c r="T9" s="102"/>
      <c r="U9" s="102"/>
      <c r="V9" s="102"/>
      <c r="W9" s="102"/>
      <c r="X9" s="102"/>
      <c r="Y9" s="105"/>
      <c r="Z9" s="141"/>
      <c r="AA9" s="141"/>
      <c r="AB9" s="141"/>
      <c r="AC9" s="141"/>
      <c r="AD9" s="141"/>
      <c r="AE9" s="142"/>
      <c r="AF9" s="142"/>
      <c r="AG9" s="142"/>
      <c r="AH9" s="143"/>
      <c r="AI9" s="143"/>
      <c r="AJ9" s="143"/>
      <c r="AK9" s="143"/>
      <c r="AL9" s="143"/>
      <c r="AM9" s="141"/>
      <c r="AN9" s="141"/>
      <c r="AO9" s="141"/>
      <c r="AP9" s="142"/>
      <c r="AQ9" s="142"/>
      <c r="AS9" s="104"/>
      <c r="AU9" s="104"/>
      <c r="AW9" s="104"/>
      <c r="AY9" s="104"/>
      <c r="BA9" s="104"/>
      <c r="BC9" s="104"/>
      <c r="BE9" s="104"/>
      <c r="BG9" s="104"/>
      <c r="BI9" s="104"/>
      <c r="BK9" s="104"/>
      <c r="BM9" s="104"/>
      <c r="BO9" s="104"/>
      <c r="BQ9" s="104"/>
      <c r="BS9" s="104"/>
      <c r="BU9" s="104"/>
      <c r="BW9" s="104"/>
      <c r="BY9" s="104"/>
      <c r="CA9" s="104"/>
      <c r="CC9" s="104"/>
      <c r="CE9" s="104"/>
      <c r="CG9" s="104"/>
      <c r="CI9" s="104"/>
      <c r="CK9" s="104"/>
      <c r="CM9" s="104"/>
      <c r="CO9" s="104"/>
      <c r="CQ9" s="104"/>
      <c r="CS9" s="104"/>
      <c r="CU9" s="104"/>
      <c r="CW9" s="104"/>
      <c r="CY9" s="104"/>
      <c r="DA9" s="104"/>
      <c r="DC9" s="104"/>
      <c r="DE9" s="104"/>
      <c r="DG9" s="104"/>
      <c r="DI9" s="104"/>
    </row>
    <row r="10" spans="2:113">
      <c r="C10" s="80" t="s">
        <v>57</v>
      </c>
      <c r="D10" s="147">
        <v>16950</v>
      </c>
      <c r="E10" s="79">
        <v>75</v>
      </c>
      <c r="F10" s="72">
        <f t="shared" ref="F10:F56" si="0">D10*1.1</f>
        <v>18645</v>
      </c>
      <c r="G10" s="79">
        <v>35</v>
      </c>
      <c r="H10" s="80">
        <v>1000</v>
      </c>
      <c r="I10" s="80">
        <f t="shared" ref="I10:I56" si="1">SUM(N10:R10)</f>
        <v>0</v>
      </c>
      <c r="J10" s="80">
        <f t="shared" ref="J10:J56" si="2">SUM(S10:W10)</f>
        <v>0</v>
      </c>
      <c r="K10" s="80">
        <f t="shared" ref="K10:K56" si="3">SUM(X10:AQ10)</f>
        <v>0</v>
      </c>
      <c r="L10" s="80">
        <f t="shared" ref="L10:L56" si="4">SUM(AR10:BU10)</f>
        <v>1000</v>
      </c>
      <c r="M10" s="78">
        <f t="shared" ref="M10:M56" si="5">SUM(BV10:DI10)</f>
        <v>19645</v>
      </c>
      <c r="N10" s="72">
        <f t="shared" ref="N10:AC65" si="6">IF((N$8)/$E10=ROUND((N$8)/$E10,0),$F10,0)+IF(N$8/$G10=ROUND(N$8/$G10,0),$H10,0)</f>
        <v>0</v>
      </c>
      <c r="O10" s="72">
        <f t="shared" si="6"/>
        <v>0</v>
      </c>
      <c r="P10" s="72">
        <f t="shared" si="6"/>
        <v>0</v>
      </c>
      <c r="Q10" s="72">
        <f t="shared" si="6"/>
        <v>0</v>
      </c>
      <c r="R10" s="72">
        <f t="shared" si="6"/>
        <v>0</v>
      </c>
      <c r="S10" s="72">
        <f t="shared" si="6"/>
        <v>0</v>
      </c>
      <c r="T10" s="72">
        <f t="shared" si="6"/>
        <v>0</v>
      </c>
      <c r="U10" s="72">
        <f t="shared" si="6"/>
        <v>0</v>
      </c>
      <c r="V10" s="72">
        <f t="shared" si="6"/>
        <v>0</v>
      </c>
      <c r="W10" s="72">
        <f t="shared" si="6"/>
        <v>0</v>
      </c>
      <c r="X10" s="72">
        <f t="shared" si="6"/>
        <v>0</v>
      </c>
      <c r="Y10" s="72">
        <f t="shared" si="6"/>
        <v>0</v>
      </c>
      <c r="Z10" s="72">
        <f t="shared" si="6"/>
        <v>0</v>
      </c>
      <c r="AA10" s="72">
        <f t="shared" si="6"/>
        <v>0</v>
      </c>
      <c r="AB10" s="72">
        <f t="shared" si="6"/>
        <v>0</v>
      </c>
      <c r="AC10" s="72">
        <f t="shared" si="6"/>
        <v>0</v>
      </c>
      <c r="AD10" s="72">
        <f t="shared" ref="AD10:AS65" si="7">IF((AD$8)/$E10=ROUND((AD$8)/$E10,0),$F10,0)+IF(AD$8/$G10=ROUND(AD$8/$G10,0),$H10,0)</f>
        <v>0</v>
      </c>
      <c r="AE10" s="72">
        <f t="shared" si="7"/>
        <v>0</v>
      </c>
      <c r="AF10" s="72">
        <f t="shared" si="7"/>
        <v>0</v>
      </c>
      <c r="AG10" s="72">
        <f t="shared" si="7"/>
        <v>0</v>
      </c>
      <c r="AH10" s="72">
        <f t="shared" si="7"/>
        <v>0</v>
      </c>
      <c r="AI10" s="72">
        <f t="shared" si="7"/>
        <v>0</v>
      </c>
      <c r="AJ10" s="72">
        <f t="shared" si="7"/>
        <v>0</v>
      </c>
      <c r="AK10" s="72">
        <f t="shared" si="7"/>
        <v>0</v>
      </c>
      <c r="AL10" s="72">
        <f t="shared" si="7"/>
        <v>0</v>
      </c>
      <c r="AM10" s="72">
        <f t="shared" si="7"/>
        <v>0</v>
      </c>
      <c r="AN10" s="72">
        <f t="shared" si="7"/>
        <v>0</v>
      </c>
      <c r="AO10" s="72">
        <f t="shared" si="7"/>
        <v>0</v>
      </c>
      <c r="AP10" s="72">
        <f t="shared" si="7"/>
        <v>0</v>
      </c>
      <c r="AQ10" s="72">
        <f t="shared" si="7"/>
        <v>0</v>
      </c>
      <c r="AR10" s="72">
        <f t="shared" si="7"/>
        <v>0</v>
      </c>
      <c r="AS10" s="72">
        <f t="shared" si="7"/>
        <v>0</v>
      </c>
      <c r="AT10" s="72">
        <f t="shared" ref="AT10:BI64" si="8">IF((AT$8)/$E10=ROUND((AT$8)/$E10,0),$F10,0)+IF(AT$8/$G10=ROUND(AT$8/$G10,0),$H10,0)</f>
        <v>0</v>
      </c>
      <c r="AU10" s="72">
        <f t="shared" si="8"/>
        <v>0</v>
      </c>
      <c r="AV10" s="72">
        <f t="shared" si="8"/>
        <v>1000</v>
      </c>
      <c r="AW10" s="72">
        <f t="shared" si="8"/>
        <v>0</v>
      </c>
      <c r="AX10" s="72">
        <f t="shared" si="8"/>
        <v>0</v>
      </c>
      <c r="AY10" s="72">
        <f t="shared" si="8"/>
        <v>0</v>
      </c>
      <c r="AZ10" s="72">
        <f t="shared" si="8"/>
        <v>0</v>
      </c>
      <c r="BA10" s="72">
        <f t="shared" si="8"/>
        <v>0</v>
      </c>
      <c r="BB10" s="72">
        <f t="shared" si="8"/>
        <v>0</v>
      </c>
      <c r="BC10" s="72">
        <f t="shared" si="8"/>
        <v>0</v>
      </c>
      <c r="BD10" s="72">
        <f t="shared" si="8"/>
        <v>0</v>
      </c>
      <c r="BE10" s="72">
        <f t="shared" si="8"/>
        <v>0</v>
      </c>
      <c r="BF10" s="72">
        <f t="shared" si="8"/>
        <v>0</v>
      </c>
      <c r="BG10" s="72">
        <f t="shared" si="8"/>
        <v>0</v>
      </c>
      <c r="BH10" s="72">
        <f t="shared" si="8"/>
        <v>0</v>
      </c>
      <c r="BI10" s="72">
        <f t="shared" si="8"/>
        <v>0</v>
      </c>
      <c r="BJ10" s="72">
        <f t="shared" ref="BJ10:BY64" si="9">IF((BJ$8)/$E10=ROUND((BJ$8)/$E10,0),$F10,0)+IF(BJ$8/$G10=ROUND(BJ$8/$G10,0),$H10,0)</f>
        <v>0</v>
      </c>
      <c r="BK10" s="72">
        <f t="shared" si="9"/>
        <v>0</v>
      </c>
      <c r="BL10" s="72">
        <f t="shared" si="9"/>
        <v>0</v>
      </c>
      <c r="BM10" s="72">
        <f t="shared" si="9"/>
        <v>0</v>
      </c>
      <c r="BN10" s="72">
        <f t="shared" si="9"/>
        <v>0</v>
      </c>
      <c r="BO10" s="72">
        <f t="shared" si="9"/>
        <v>0</v>
      </c>
      <c r="BP10" s="72">
        <f t="shared" si="9"/>
        <v>0</v>
      </c>
      <c r="BQ10" s="72">
        <f t="shared" si="9"/>
        <v>0</v>
      </c>
      <c r="BR10" s="72">
        <f t="shared" si="9"/>
        <v>0</v>
      </c>
      <c r="BS10" s="72">
        <f t="shared" si="9"/>
        <v>0</v>
      </c>
      <c r="BT10" s="72">
        <f t="shared" si="9"/>
        <v>0</v>
      </c>
      <c r="BU10" s="72">
        <f t="shared" si="9"/>
        <v>0</v>
      </c>
      <c r="BV10" s="72">
        <f t="shared" si="9"/>
        <v>0</v>
      </c>
      <c r="BW10" s="72">
        <f t="shared" si="9"/>
        <v>0</v>
      </c>
      <c r="BX10" s="72">
        <f t="shared" si="9"/>
        <v>0</v>
      </c>
      <c r="BY10" s="72">
        <f t="shared" si="9"/>
        <v>0</v>
      </c>
      <c r="BZ10" s="72">
        <f t="shared" ref="BZ10:CO65" si="10">IF((BZ$8)/$E10=ROUND((BZ$8)/$E10,0),$F10,0)+IF(BZ$8/$G10=ROUND(BZ$8/$G10,0),$H10,0)</f>
        <v>0</v>
      </c>
      <c r="CA10" s="72">
        <f t="shared" si="10"/>
        <v>0</v>
      </c>
      <c r="CB10" s="72">
        <f t="shared" si="10"/>
        <v>0</v>
      </c>
      <c r="CC10" s="72">
        <f t="shared" si="10"/>
        <v>0</v>
      </c>
      <c r="CD10" s="72">
        <f t="shared" si="10"/>
        <v>0</v>
      </c>
      <c r="CE10" s="72">
        <f t="shared" si="10"/>
        <v>1000</v>
      </c>
      <c r="CF10" s="72">
        <f t="shared" si="10"/>
        <v>0</v>
      </c>
      <c r="CG10" s="72">
        <f t="shared" si="10"/>
        <v>0</v>
      </c>
      <c r="CH10" s="72">
        <f t="shared" si="10"/>
        <v>0</v>
      </c>
      <c r="CI10" s="72">
        <f t="shared" si="10"/>
        <v>0</v>
      </c>
      <c r="CJ10" s="72">
        <f t="shared" si="10"/>
        <v>18645</v>
      </c>
      <c r="CK10" s="72">
        <f t="shared" si="10"/>
        <v>0</v>
      </c>
      <c r="CL10" s="72">
        <f t="shared" si="10"/>
        <v>0</v>
      </c>
      <c r="CM10" s="72">
        <f t="shared" si="10"/>
        <v>0</v>
      </c>
      <c r="CN10" s="72">
        <f t="shared" si="10"/>
        <v>0</v>
      </c>
      <c r="CO10" s="72">
        <f t="shared" si="10"/>
        <v>0</v>
      </c>
      <c r="CP10" s="72">
        <f t="shared" ref="CP10:DE65" si="11">IF((CP$8)/$E10=ROUND((CP$8)/$E10,0),$F10,0)+IF(CP$8/$G10=ROUND(CP$8/$G10,0),$H10,0)</f>
        <v>0</v>
      </c>
      <c r="CQ10" s="72">
        <f t="shared" si="11"/>
        <v>0</v>
      </c>
      <c r="CR10" s="72">
        <f t="shared" si="11"/>
        <v>0</v>
      </c>
      <c r="CS10" s="72">
        <f t="shared" si="11"/>
        <v>0</v>
      </c>
      <c r="CT10" s="72">
        <f t="shared" si="11"/>
        <v>0</v>
      </c>
      <c r="CU10" s="72">
        <f t="shared" si="11"/>
        <v>0</v>
      </c>
      <c r="CV10" s="72">
        <f t="shared" si="11"/>
        <v>0</v>
      </c>
      <c r="CW10" s="72">
        <f t="shared" si="11"/>
        <v>0</v>
      </c>
      <c r="CX10" s="72">
        <f t="shared" si="11"/>
        <v>0</v>
      </c>
      <c r="CY10" s="72">
        <f t="shared" si="11"/>
        <v>0</v>
      </c>
      <c r="CZ10" s="72">
        <f t="shared" si="11"/>
        <v>0</v>
      </c>
      <c r="DA10" s="72">
        <f t="shared" si="11"/>
        <v>0</v>
      </c>
      <c r="DB10" s="72">
        <f t="shared" si="11"/>
        <v>0</v>
      </c>
      <c r="DC10" s="72">
        <f t="shared" si="11"/>
        <v>0</v>
      </c>
      <c r="DD10" s="72">
        <f t="shared" si="11"/>
        <v>0</v>
      </c>
      <c r="DE10" s="72">
        <f t="shared" si="11"/>
        <v>0</v>
      </c>
      <c r="DF10" s="72">
        <f t="shared" ref="DF10:DI64" si="12">IF((DF$8)/$E10=ROUND((DF$8)/$E10,0),$F10,0)+IF(DF$8/$G10=ROUND(DF$8/$G10,0),$H10,0)</f>
        <v>0</v>
      </c>
      <c r="DG10" s="72">
        <f t="shared" si="12"/>
        <v>0</v>
      </c>
      <c r="DH10" s="72">
        <f t="shared" si="12"/>
        <v>0</v>
      </c>
      <c r="DI10" s="72">
        <f t="shared" si="12"/>
        <v>0</v>
      </c>
    </row>
    <row r="11" spans="2:113">
      <c r="C11" s="80" t="s">
        <v>58</v>
      </c>
      <c r="D11" s="78">
        <v>57750</v>
      </c>
      <c r="E11" s="79">
        <v>60</v>
      </c>
      <c r="F11" s="72">
        <f t="shared" si="0"/>
        <v>63525.000000000007</v>
      </c>
      <c r="G11" s="79">
        <v>35</v>
      </c>
      <c r="H11" s="80">
        <v>1000</v>
      </c>
      <c r="I11" s="80">
        <f t="shared" si="1"/>
        <v>0</v>
      </c>
      <c r="J11" s="80">
        <f t="shared" si="2"/>
        <v>0</v>
      </c>
      <c r="K11" s="80">
        <f t="shared" si="3"/>
        <v>0</v>
      </c>
      <c r="L11" s="80">
        <f t="shared" si="4"/>
        <v>64525.000000000007</v>
      </c>
      <c r="M11" s="78">
        <f t="shared" si="5"/>
        <v>1000</v>
      </c>
      <c r="N11" s="72">
        <f t="shared" ref="N11:AC26" si="13">IF((N$8)/$E11=ROUND((N$8)/$E11,0),$F11,0)+IF(N$8/$G11=ROUND(N$8/$G11,0),$H11,0)</f>
        <v>0</v>
      </c>
      <c r="O11" s="72">
        <f t="shared" si="13"/>
        <v>0</v>
      </c>
      <c r="P11" s="72">
        <f t="shared" si="13"/>
        <v>0</v>
      </c>
      <c r="Q11" s="72">
        <f t="shared" si="13"/>
        <v>0</v>
      </c>
      <c r="R11" s="72">
        <f t="shared" si="13"/>
        <v>0</v>
      </c>
      <c r="S11" s="72">
        <f t="shared" si="13"/>
        <v>0</v>
      </c>
      <c r="T11" s="72">
        <f t="shared" si="13"/>
        <v>0</v>
      </c>
      <c r="U11" s="72">
        <f t="shared" si="13"/>
        <v>0</v>
      </c>
      <c r="V11" s="72">
        <f t="shared" si="13"/>
        <v>0</v>
      </c>
      <c r="W11" s="72">
        <f t="shared" si="13"/>
        <v>0</v>
      </c>
      <c r="X11" s="72">
        <f t="shared" si="13"/>
        <v>0</v>
      </c>
      <c r="Y11" s="72">
        <f t="shared" si="13"/>
        <v>0</v>
      </c>
      <c r="Z11" s="72">
        <f t="shared" si="13"/>
        <v>0</v>
      </c>
      <c r="AA11" s="72">
        <f t="shared" si="13"/>
        <v>0</v>
      </c>
      <c r="AB11" s="72">
        <f t="shared" si="13"/>
        <v>0</v>
      </c>
      <c r="AC11" s="72">
        <f t="shared" si="13"/>
        <v>0</v>
      </c>
      <c r="AD11" s="72">
        <f t="shared" ref="AD11:AS25" si="14">IF((AD$8)/$E11=ROUND((AD$8)/$E11,0),$F11,0)+IF(AD$8/$G11=ROUND(AD$8/$G11,0),$H11,0)</f>
        <v>0</v>
      </c>
      <c r="AE11" s="72">
        <f t="shared" si="14"/>
        <v>0</v>
      </c>
      <c r="AF11" s="72">
        <f t="shared" si="14"/>
        <v>0</v>
      </c>
      <c r="AG11" s="72">
        <f t="shared" si="14"/>
        <v>0</v>
      </c>
      <c r="AH11" s="72">
        <f t="shared" si="14"/>
        <v>0</v>
      </c>
      <c r="AI11" s="72">
        <f t="shared" si="14"/>
        <v>0</v>
      </c>
      <c r="AJ11" s="72">
        <f t="shared" si="14"/>
        <v>0</v>
      </c>
      <c r="AK11" s="72">
        <f t="shared" si="14"/>
        <v>0</v>
      </c>
      <c r="AL11" s="72">
        <f t="shared" si="14"/>
        <v>0</v>
      </c>
      <c r="AM11" s="72">
        <f t="shared" si="14"/>
        <v>0</v>
      </c>
      <c r="AN11" s="72">
        <f t="shared" si="14"/>
        <v>0</v>
      </c>
      <c r="AO11" s="72">
        <f t="shared" si="14"/>
        <v>0</v>
      </c>
      <c r="AP11" s="72">
        <f t="shared" si="14"/>
        <v>0</v>
      </c>
      <c r="AQ11" s="72">
        <f t="shared" si="14"/>
        <v>0</v>
      </c>
      <c r="AR11" s="72">
        <f t="shared" si="14"/>
        <v>0</v>
      </c>
      <c r="AS11" s="72">
        <f t="shared" si="14"/>
        <v>0</v>
      </c>
      <c r="AT11" s="72">
        <f t="shared" ref="AT11:BI26" si="15">IF((AT$8)/$E11=ROUND((AT$8)/$E11,0),$F11,0)+IF(AT$8/$G11=ROUND(AT$8/$G11,0),$H11,0)</f>
        <v>0</v>
      </c>
      <c r="AU11" s="72">
        <f t="shared" si="15"/>
        <v>0</v>
      </c>
      <c r="AV11" s="72">
        <f t="shared" si="15"/>
        <v>1000</v>
      </c>
      <c r="AW11" s="72">
        <f t="shared" si="15"/>
        <v>0</v>
      </c>
      <c r="AX11" s="72">
        <f t="shared" si="15"/>
        <v>0</v>
      </c>
      <c r="AY11" s="72">
        <f t="shared" si="15"/>
        <v>0</v>
      </c>
      <c r="AZ11" s="72">
        <f t="shared" si="15"/>
        <v>0</v>
      </c>
      <c r="BA11" s="72">
        <f t="shared" si="15"/>
        <v>0</v>
      </c>
      <c r="BB11" s="72">
        <f t="shared" si="15"/>
        <v>0</v>
      </c>
      <c r="BC11" s="72">
        <f t="shared" si="15"/>
        <v>0</v>
      </c>
      <c r="BD11" s="72">
        <f t="shared" si="15"/>
        <v>0</v>
      </c>
      <c r="BE11" s="72">
        <f t="shared" si="15"/>
        <v>0</v>
      </c>
      <c r="BF11" s="72">
        <f t="shared" si="15"/>
        <v>0</v>
      </c>
      <c r="BG11" s="72">
        <f t="shared" si="15"/>
        <v>0</v>
      </c>
      <c r="BH11" s="72">
        <f t="shared" si="15"/>
        <v>0</v>
      </c>
      <c r="BI11" s="72">
        <f t="shared" si="15"/>
        <v>0</v>
      </c>
      <c r="BJ11" s="72">
        <f t="shared" ref="BJ11:BY25" si="16">IF((BJ$8)/$E11=ROUND((BJ$8)/$E11,0),$F11,0)+IF(BJ$8/$G11=ROUND(BJ$8/$G11,0),$H11,0)</f>
        <v>0</v>
      </c>
      <c r="BK11" s="72">
        <f t="shared" si="16"/>
        <v>0</v>
      </c>
      <c r="BL11" s="72">
        <f t="shared" si="16"/>
        <v>0</v>
      </c>
      <c r="BM11" s="72">
        <f t="shared" si="16"/>
        <v>0</v>
      </c>
      <c r="BN11" s="72">
        <f t="shared" si="16"/>
        <v>0</v>
      </c>
      <c r="BO11" s="72">
        <f t="shared" si="16"/>
        <v>0</v>
      </c>
      <c r="BP11" s="72">
        <f t="shared" si="16"/>
        <v>0</v>
      </c>
      <c r="BQ11" s="72">
        <f t="shared" si="16"/>
        <v>0</v>
      </c>
      <c r="BR11" s="72">
        <f t="shared" si="16"/>
        <v>0</v>
      </c>
      <c r="BS11" s="72">
        <f t="shared" si="16"/>
        <v>0</v>
      </c>
      <c r="BT11" s="72">
        <f t="shared" si="16"/>
        <v>0</v>
      </c>
      <c r="BU11" s="72">
        <f t="shared" si="16"/>
        <v>63525.000000000007</v>
      </c>
      <c r="BV11" s="72">
        <f t="shared" si="16"/>
        <v>0</v>
      </c>
      <c r="BW11" s="72">
        <f t="shared" si="16"/>
        <v>0</v>
      </c>
      <c r="BX11" s="72">
        <f t="shared" si="16"/>
        <v>0</v>
      </c>
      <c r="BY11" s="72">
        <f t="shared" si="16"/>
        <v>0</v>
      </c>
      <c r="BZ11" s="72">
        <f t="shared" ref="BZ11:CO25" si="17">IF((BZ$8)/$E11=ROUND((BZ$8)/$E11,0),$F11,0)+IF(BZ$8/$G11=ROUND(BZ$8/$G11,0),$H11,0)</f>
        <v>0</v>
      </c>
      <c r="CA11" s="72">
        <f t="shared" si="17"/>
        <v>0</v>
      </c>
      <c r="CB11" s="72">
        <f t="shared" si="17"/>
        <v>0</v>
      </c>
      <c r="CC11" s="72">
        <f t="shared" si="17"/>
        <v>0</v>
      </c>
      <c r="CD11" s="72">
        <f t="shared" si="17"/>
        <v>0</v>
      </c>
      <c r="CE11" s="72">
        <f t="shared" si="17"/>
        <v>1000</v>
      </c>
      <c r="CF11" s="72">
        <f t="shared" si="17"/>
        <v>0</v>
      </c>
      <c r="CG11" s="72">
        <f t="shared" si="17"/>
        <v>0</v>
      </c>
      <c r="CH11" s="72">
        <f t="shared" si="17"/>
        <v>0</v>
      </c>
      <c r="CI11" s="72">
        <f t="shared" si="17"/>
        <v>0</v>
      </c>
      <c r="CJ11" s="72">
        <f t="shared" si="17"/>
        <v>0</v>
      </c>
      <c r="CK11" s="72">
        <f t="shared" si="17"/>
        <v>0</v>
      </c>
      <c r="CL11" s="72">
        <f t="shared" si="17"/>
        <v>0</v>
      </c>
      <c r="CM11" s="72">
        <f t="shared" si="17"/>
        <v>0</v>
      </c>
      <c r="CN11" s="72">
        <f t="shared" si="17"/>
        <v>0</v>
      </c>
      <c r="CO11" s="72">
        <f t="shared" si="17"/>
        <v>0</v>
      </c>
      <c r="CP11" s="72">
        <f t="shared" ref="CP11:DE25" si="18">IF((CP$8)/$E11=ROUND((CP$8)/$E11,0),$F11,0)+IF(CP$8/$G11=ROUND(CP$8/$G11,0),$H11,0)</f>
        <v>0</v>
      </c>
      <c r="CQ11" s="72">
        <f t="shared" si="18"/>
        <v>0</v>
      </c>
      <c r="CR11" s="72">
        <f t="shared" si="18"/>
        <v>0</v>
      </c>
      <c r="CS11" s="72">
        <f t="shared" si="18"/>
        <v>0</v>
      </c>
      <c r="CT11" s="72">
        <f t="shared" si="18"/>
        <v>0</v>
      </c>
      <c r="CU11" s="72">
        <f t="shared" si="18"/>
        <v>0</v>
      </c>
      <c r="CV11" s="72">
        <f t="shared" si="18"/>
        <v>0</v>
      </c>
      <c r="CW11" s="72">
        <f t="shared" si="18"/>
        <v>0</v>
      </c>
      <c r="CX11" s="72">
        <f t="shared" si="18"/>
        <v>0</v>
      </c>
      <c r="CY11" s="72">
        <f t="shared" si="18"/>
        <v>0</v>
      </c>
      <c r="CZ11" s="72">
        <f t="shared" si="18"/>
        <v>0</v>
      </c>
      <c r="DA11" s="72">
        <f t="shared" si="18"/>
        <v>0</v>
      </c>
      <c r="DB11" s="72">
        <f t="shared" si="18"/>
        <v>0</v>
      </c>
      <c r="DC11" s="72">
        <f t="shared" si="18"/>
        <v>0</v>
      </c>
      <c r="DD11" s="72">
        <f t="shared" si="18"/>
        <v>0</v>
      </c>
      <c r="DE11" s="72">
        <f t="shared" si="18"/>
        <v>0</v>
      </c>
      <c r="DF11" s="72">
        <f t="shared" si="12"/>
        <v>0</v>
      </c>
      <c r="DG11" s="72">
        <f t="shared" si="12"/>
        <v>0</v>
      </c>
      <c r="DH11" s="72">
        <f t="shared" si="12"/>
        <v>0</v>
      </c>
      <c r="DI11" s="72">
        <f t="shared" si="12"/>
        <v>0</v>
      </c>
    </row>
    <row r="12" spans="2:113">
      <c r="C12" s="80" t="s">
        <v>59</v>
      </c>
      <c r="D12" s="78">
        <v>18080</v>
      </c>
      <c r="E12" s="79">
        <v>60</v>
      </c>
      <c r="F12" s="72">
        <f t="shared" si="0"/>
        <v>19888</v>
      </c>
      <c r="G12" s="79">
        <v>35</v>
      </c>
      <c r="H12" s="80">
        <v>1000</v>
      </c>
      <c r="I12" s="80">
        <f>SUM(N12:R12)</f>
        <v>0</v>
      </c>
      <c r="J12" s="80">
        <f>SUM(S12:W12)</f>
        <v>0</v>
      </c>
      <c r="K12" s="80">
        <f>SUM(X12:AQ12)</f>
        <v>0</v>
      </c>
      <c r="L12" s="80">
        <f>SUM(AR12:BU12)</f>
        <v>20888</v>
      </c>
      <c r="M12" s="78">
        <f>SUM(BV12:DI12)</f>
        <v>1000</v>
      </c>
      <c r="N12" s="72">
        <f t="shared" si="13"/>
        <v>0</v>
      </c>
      <c r="O12" s="72">
        <f t="shared" si="13"/>
        <v>0</v>
      </c>
      <c r="P12" s="72">
        <f t="shared" si="13"/>
        <v>0</v>
      </c>
      <c r="Q12" s="72">
        <f t="shared" si="13"/>
        <v>0</v>
      </c>
      <c r="R12" s="72">
        <f t="shared" si="13"/>
        <v>0</v>
      </c>
      <c r="S12" s="72">
        <f t="shared" si="13"/>
        <v>0</v>
      </c>
      <c r="T12" s="72">
        <f t="shared" si="13"/>
        <v>0</v>
      </c>
      <c r="U12" s="72">
        <f t="shared" si="13"/>
        <v>0</v>
      </c>
      <c r="V12" s="72">
        <f t="shared" si="13"/>
        <v>0</v>
      </c>
      <c r="W12" s="72">
        <f t="shared" si="13"/>
        <v>0</v>
      </c>
      <c r="X12" s="72">
        <f t="shared" si="13"/>
        <v>0</v>
      </c>
      <c r="Y12" s="72">
        <f t="shared" si="13"/>
        <v>0</v>
      </c>
      <c r="Z12" s="72">
        <f t="shared" si="13"/>
        <v>0</v>
      </c>
      <c r="AA12" s="72">
        <f t="shared" si="13"/>
        <v>0</v>
      </c>
      <c r="AB12" s="72">
        <f t="shared" si="13"/>
        <v>0</v>
      </c>
      <c r="AC12" s="72">
        <f t="shared" si="13"/>
        <v>0</v>
      </c>
      <c r="AD12" s="72">
        <f t="shared" si="14"/>
        <v>0</v>
      </c>
      <c r="AE12" s="72">
        <f t="shared" si="14"/>
        <v>0</v>
      </c>
      <c r="AF12" s="72">
        <f t="shared" si="14"/>
        <v>0</v>
      </c>
      <c r="AG12" s="72">
        <f t="shared" si="14"/>
        <v>0</v>
      </c>
      <c r="AH12" s="72">
        <f t="shared" si="14"/>
        <v>0</v>
      </c>
      <c r="AI12" s="72">
        <f t="shared" si="14"/>
        <v>0</v>
      </c>
      <c r="AJ12" s="72">
        <f t="shared" si="14"/>
        <v>0</v>
      </c>
      <c r="AK12" s="72">
        <f t="shared" si="14"/>
        <v>0</v>
      </c>
      <c r="AL12" s="72">
        <f t="shared" si="14"/>
        <v>0</v>
      </c>
      <c r="AM12" s="72">
        <f t="shared" si="14"/>
        <v>0</v>
      </c>
      <c r="AN12" s="72">
        <f t="shared" si="14"/>
        <v>0</v>
      </c>
      <c r="AO12" s="72">
        <f t="shared" si="14"/>
        <v>0</v>
      </c>
      <c r="AP12" s="72">
        <f t="shared" si="14"/>
        <v>0</v>
      </c>
      <c r="AQ12" s="72">
        <f t="shared" si="14"/>
        <v>0</v>
      </c>
      <c r="AR12" s="72">
        <f t="shared" si="14"/>
        <v>0</v>
      </c>
      <c r="AS12" s="72">
        <f t="shared" si="14"/>
        <v>0</v>
      </c>
      <c r="AT12" s="72">
        <f t="shared" si="15"/>
        <v>0</v>
      </c>
      <c r="AU12" s="72">
        <f t="shared" si="15"/>
        <v>0</v>
      </c>
      <c r="AV12" s="72">
        <f t="shared" si="15"/>
        <v>1000</v>
      </c>
      <c r="AW12" s="72">
        <f t="shared" si="15"/>
        <v>0</v>
      </c>
      <c r="AX12" s="72">
        <f t="shared" si="15"/>
        <v>0</v>
      </c>
      <c r="AY12" s="72">
        <f t="shared" si="15"/>
        <v>0</v>
      </c>
      <c r="AZ12" s="72">
        <f t="shared" si="15"/>
        <v>0</v>
      </c>
      <c r="BA12" s="72">
        <f t="shared" si="15"/>
        <v>0</v>
      </c>
      <c r="BB12" s="72">
        <f t="shared" si="15"/>
        <v>0</v>
      </c>
      <c r="BC12" s="72">
        <f t="shared" si="15"/>
        <v>0</v>
      </c>
      <c r="BD12" s="72">
        <f t="shared" si="15"/>
        <v>0</v>
      </c>
      <c r="BE12" s="72">
        <f t="shared" si="15"/>
        <v>0</v>
      </c>
      <c r="BF12" s="72">
        <f t="shared" si="15"/>
        <v>0</v>
      </c>
      <c r="BG12" s="72">
        <f t="shared" si="15"/>
        <v>0</v>
      </c>
      <c r="BH12" s="72">
        <f t="shared" si="15"/>
        <v>0</v>
      </c>
      <c r="BI12" s="72">
        <f t="shared" si="15"/>
        <v>0</v>
      </c>
      <c r="BJ12" s="72">
        <f t="shared" si="16"/>
        <v>0</v>
      </c>
      <c r="BK12" s="72">
        <f t="shared" si="16"/>
        <v>0</v>
      </c>
      <c r="BL12" s="72">
        <f t="shared" si="16"/>
        <v>0</v>
      </c>
      <c r="BM12" s="72">
        <f t="shared" si="16"/>
        <v>0</v>
      </c>
      <c r="BN12" s="72">
        <f t="shared" si="16"/>
        <v>0</v>
      </c>
      <c r="BO12" s="72">
        <f t="shared" si="16"/>
        <v>0</v>
      </c>
      <c r="BP12" s="72">
        <f t="shared" si="16"/>
        <v>0</v>
      </c>
      <c r="BQ12" s="72">
        <f t="shared" si="16"/>
        <v>0</v>
      </c>
      <c r="BR12" s="72">
        <f t="shared" si="16"/>
        <v>0</v>
      </c>
      <c r="BS12" s="72">
        <f t="shared" si="16"/>
        <v>0</v>
      </c>
      <c r="BT12" s="72">
        <f t="shared" si="16"/>
        <v>0</v>
      </c>
      <c r="BU12" s="72">
        <f t="shared" si="16"/>
        <v>19888</v>
      </c>
      <c r="BV12" s="72">
        <f t="shared" si="16"/>
        <v>0</v>
      </c>
      <c r="BW12" s="72">
        <f t="shared" si="16"/>
        <v>0</v>
      </c>
      <c r="BX12" s="72">
        <f t="shared" si="16"/>
        <v>0</v>
      </c>
      <c r="BY12" s="72">
        <f t="shared" si="16"/>
        <v>0</v>
      </c>
      <c r="BZ12" s="72">
        <f t="shared" si="17"/>
        <v>0</v>
      </c>
      <c r="CA12" s="72">
        <f t="shared" si="17"/>
        <v>0</v>
      </c>
      <c r="CB12" s="72">
        <f t="shared" si="17"/>
        <v>0</v>
      </c>
      <c r="CC12" s="72">
        <f t="shared" si="17"/>
        <v>0</v>
      </c>
      <c r="CD12" s="72">
        <f t="shared" si="17"/>
        <v>0</v>
      </c>
      <c r="CE12" s="72">
        <f t="shared" si="17"/>
        <v>1000</v>
      </c>
      <c r="CF12" s="72">
        <f t="shared" si="17"/>
        <v>0</v>
      </c>
      <c r="CG12" s="72">
        <f t="shared" si="17"/>
        <v>0</v>
      </c>
      <c r="CH12" s="72">
        <f t="shared" si="17"/>
        <v>0</v>
      </c>
      <c r="CI12" s="72">
        <f t="shared" si="17"/>
        <v>0</v>
      </c>
      <c r="CJ12" s="72">
        <f t="shared" si="17"/>
        <v>0</v>
      </c>
      <c r="CK12" s="72">
        <f t="shared" si="17"/>
        <v>0</v>
      </c>
      <c r="CL12" s="72">
        <f t="shared" si="17"/>
        <v>0</v>
      </c>
      <c r="CM12" s="72">
        <f t="shared" si="17"/>
        <v>0</v>
      </c>
      <c r="CN12" s="72">
        <f t="shared" si="17"/>
        <v>0</v>
      </c>
      <c r="CO12" s="72">
        <f t="shared" si="17"/>
        <v>0</v>
      </c>
      <c r="CP12" s="72">
        <f t="shared" si="18"/>
        <v>0</v>
      </c>
      <c r="CQ12" s="72">
        <f t="shared" si="18"/>
        <v>0</v>
      </c>
      <c r="CR12" s="72">
        <f t="shared" si="18"/>
        <v>0</v>
      </c>
      <c r="CS12" s="72">
        <f t="shared" si="18"/>
        <v>0</v>
      </c>
      <c r="CT12" s="72">
        <f t="shared" si="18"/>
        <v>0</v>
      </c>
      <c r="CU12" s="72">
        <f t="shared" si="18"/>
        <v>0</v>
      </c>
      <c r="CV12" s="72">
        <f t="shared" si="18"/>
        <v>0</v>
      </c>
      <c r="CW12" s="72">
        <f t="shared" si="18"/>
        <v>0</v>
      </c>
      <c r="CX12" s="72">
        <f t="shared" si="18"/>
        <v>0</v>
      </c>
      <c r="CY12" s="72">
        <f t="shared" si="18"/>
        <v>0</v>
      </c>
      <c r="CZ12" s="72">
        <f t="shared" si="18"/>
        <v>0</v>
      </c>
      <c r="DA12" s="72">
        <f t="shared" si="18"/>
        <v>0</v>
      </c>
      <c r="DB12" s="72">
        <f t="shared" si="18"/>
        <v>0</v>
      </c>
      <c r="DC12" s="72">
        <f t="shared" si="18"/>
        <v>0</v>
      </c>
      <c r="DD12" s="72">
        <f t="shared" si="18"/>
        <v>0</v>
      </c>
      <c r="DE12" s="72">
        <f t="shared" si="18"/>
        <v>0</v>
      </c>
      <c r="DF12" s="72">
        <f t="shared" si="12"/>
        <v>0</v>
      </c>
      <c r="DG12" s="72">
        <f t="shared" si="12"/>
        <v>0</v>
      </c>
      <c r="DH12" s="72">
        <f t="shared" si="12"/>
        <v>0</v>
      </c>
      <c r="DI12" s="72">
        <f t="shared" si="12"/>
        <v>0</v>
      </c>
    </row>
    <row r="13" spans="2:113">
      <c r="C13" s="80" t="s">
        <v>60</v>
      </c>
      <c r="D13" s="78">
        <v>514500</v>
      </c>
      <c r="E13" s="79">
        <v>60</v>
      </c>
      <c r="F13" s="72">
        <f t="shared" si="0"/>
        <v>565950</v>
      </c>
      <c r="G13" s="79">
        <v>35</v>
      </c>
      <c r="H13" s="80">
        <v>150</v>
      </c>
      <c r="I13" s="80">
        <f t="shared" ref="I13:I16" si="19">SUM(N13:R13)</f>
        <v>0</v>
      </c>
      <c r="J13" s="80">
        <f t="shared" ref="J13:J16" si="20">SUM(S13:W13)</f>
        <v>0</v>
      </c>
      <c r="K13" s="80">
        <f t="shared" ref="K13:K16" si="21">SUM(X13:AQ13)</f>
        <v>0</v>
      </c>
      <c r="L13" s="80">
        <f t="shared" ref="L13:L16" si="22">SUM(AR13:BU13)</f>
        <v>566100</v>
      </c>
      <c r="M13" s="78">
        <f t="shared" ref="M13:M16" si="23">SUM(BV13:DI13)</f>
        <v>150</v>
      </c>
      <c r="N13" s="72">
        <f t="shared" si="13"/>
        <v>0</v>
      </c>
      <c r="O13" s="72">
        <f t="shared" si="13"/>
        <v>0</v>
      </c>
      <c r="P13" s="72">
        <f t="shared" si="13"/>
        <v>0</v>
      </c>
      <c r="Q13" s="72">
        <f t="shared" si="13"/>
        <v>0</v>
      </c>
      <c r="R13" s="72">
        <f t="shared" si="13"/>
        <v>0</v>
      </c>
      <c r="S13" s="72">
        <f t="shared" si="13"/>
        <v>0</v>
      </c>
      <c r="T13" s="72">
        <f t="shared" si="13"/>
        <v>0</v>
      </c>
      <c r="U13" s="72">
        <f t="shared" si="13"/>
        <v>0</v>
      </c>
      <c r="V13" s="72">
        <f t="shared" si="13"/>
        <v>0</v>
      </c>
      <c r="W13" s="72">
        <f t="shared" si="13"/>
        <v>0</v>
      </c>
      <c r="X13" s="72">
        <f t="shared" si="13"/>
        <v>0</v>
      </c>
      <c r="Y13" s="72">
        <f t="shared" si="13"/>
        <v>0</v>
      </c>
      <c r="Z13" s="72">
        <f t="shared" si="13"/>
        <v>0</v>
      </c>
      <c r="AA13" s="72">
        <f t="shared" si="13"/>
        <v>0</v>
      </c>
      <c r="AB13" s="72">
        <f t="shared" si="13"/>
        <v>0</v>
      </c>
      <c r="AC13" s="72">
        <f t="shared" si="13"/>
        <v>0</v>
      </c>
      <c r="AD13" s="72">
        <f t="shared" si="14"/>
        <v>0</v>
      </c>
      <c r="AE13" s="72">
        <f t="shared" si="14"/>
        <v>0</v>
      </c>
      <c r="AF13" s="72">
        <f t="shared" si="14"/>
        <v>0</v>
      </c>
      <c r="AG13" s="72">
        <f t="shared" si="14"/>
        <v>0</v>
      </c>
      <c r="AH13" s="72">
        <f t="shared" si="14"/>
        <v>0</v>
      </c>
      <c r="AI13" s="72">
        <f t="shared" si="14"/>
        <v>0</v>
      </c>
      <c r="AJ13" s="72">
        <f t="shared" si="14"/>
        <v>0</v>
      </c>
      <c r="AK13" s="72">
        <f t="shared" si="14"/>
        <v>0</v>
      </c>
      <c r="AL13" s="72">
        <f t="shared" si="14"/>
        <v>0</v>
      </c>
      <c r="AM13" s="72">
        <f t="shared" si="14"/>
        <v>0</v>
      </c>
      <c r="AN13" s="72">
        <f t="shared" si="14"/>
        <v>0</v>
      </c>
      <c r="AO13" s="72">
        <f t="shared" si="14"/>
        <v>0</v>
      </c>
      <c r="AP13" s="72">
        <f t="shared" si="14"/>
        <v>0</v>
      </c>
      <c r="AQ13" s="72">
        <f t="shared" si="14"/>
        <v>0</v>
      </c>
      <c r="AR13" s="72">
        <f t="shared" si="14"/>
        <v>0</v>
      </c>
      <c r="AS13" s="72">
        <f t="shared" si="14"/>
        <v>0</v>
      </c>
      <c r="AT13" s="72">
        <f t="shared" si="15"/>
        <v>0</v>
      </c>
      <c r="AU13" s="72">
        <f t="shared" si="15"/>
        <v>0</v>
      </c>
      <c r="AV13" s="72">
        <f t="shared" si="15"/>
        <v>150</v>
      </c>
      <c r="AW13" s="72">
        <f t="shared" si="15"/>
        <v>0</v>
      </c>
      <c r="AX13" s="72">
        <f t="shared" si="15"/>
        <v>0</v>
      </c>
      <c r="AY13" s="72">
        <f t="shared" si="15"/>
        <v>0</v>
      </c>
      <c r="AZ13" s="72">
        <f t="shared" si="15"/>
        <v>0</v>
      </c>
      <c r="BA13" s="72">
        <f t="shared" si="15"/>
        <v>0</v>
      </c>
      <c r="BB13" s="72">
        <f t="shared" si="15"/>
        <v>0</v>
      </c>
      <c r="BC13" s="72">
        <f t="shared" si="15"/>
        <v>0</v>
      </c>
      <c r="BD13" s="72">
        <f t="shared" si="15"/>
        <v>0</v>
      </c>
      <c r="BE13" s="72">
        <f t="shared" si="15"/>
        <v>0</v>
      </c>
      <c r="BF13" s="72">
        <f t="shared" si="15"/>
        <v>0</v>
      </c>
      <c r="BG13" s="72">
        <f t="shared" si="15"/>
        <v>0</v>
      </c>
      <c r="BH13" s="72">
        <f t="shared" si="15"/>
        <v>0</v>
      </c>
      <c r="BI13" s="72">
        <f t="shared" si="15"/>
        <v>0</v>
      </c>
      <c r="BJ13" s="72">
        <f t="shared" si="16"/>
        <v>0</v>
      </c>
      <c r="BK13" s="72">
        <f t="shared" si="16"/>
        <v>0</v>
      </c>
      <c r="BL13" s="72">
        <f t="shared" si="16"/>
        <v>0</v>
      </c>
      <c r="BM13" s="72">
        <f t="shared" si="16"/>
        <v>0</v>
      </c>
      <c r="BN13" s="72">
        <f t="shared" si="16"/>
        <v>0</v>
      </c>
      <c r="BO13" s="72">
        <f t="shared" si="16"/>
        <v>0</v>
      </c>
      <c r="BP13" s="72">
        <f t="shared" si="16"/>
        <v>0</v>
      </c>
      <c r="BQ13" s="72">
        <f t="shared" si="16"/>
        <v>0</v>
      </c>
      <c r="BR13" s="72">
        <f t="shared" si="16"/>
        <v>0</v>
      </c>
      <c r="BS13" s="72">
        <f t="shared" si="16"/>
        <v>0</v>
      </c>
      <c r="BT13" s="72">
        <f t="shared" si="16"/>
        <v>0</v>
      </c>
      <c r="BU13" s="72">
        <f t="shared" si="16"/>
        <v>565950</v>
      </c>
      <c r="BV13" s="72">
        <f t="shared" si="16"/>
        <v>0</v>
      </c>
      <c r="BW13" s="72">
        <f t="shared" si="16"/>
        <v>0</v>
      </c>
      <c r="BX13" s="72">
        <f t="shared" si="16"/>
        <v>0</v>
      </c>
      <c r="BY13" s="72">
        <f t="shared" si="16"/>
        <v>0</v>
      </c>
      <c r="BZ13" s="72">
        <f t="shared" si="17"/>
        <v>0</v>
      </c>
      <c r="CA13" s="72">
        <f t="shared" si="17"/>
        <v>0</v>
      </c>
      <c r="CB13" s="72">
        <f t="shared" si="17"/>
        <v>0</v>
      </c>
      <c r="CC13" s="72">
        <f t="shared" si="17"/>
        <v>0</v>
      </c>
      <c r="CD13" s="72">
        <f t="shared" si="17"/>
        <v>0</v>
      </c>
      <c r="CE13" s="72">
        <f t="shared" si="17"/>
        <v>150</v>
      </c>
      <c r="CF13" s="72">
        <f t="shared" si="17"/>
        <v>0</v>
      </c>
      <c r="CG13" s="72">
        <f t="shared" si="17"/>
        <v>0</v>
      </c>
      <c r="CH13" s="72">
        <f t="shared" si="17"/>
        <v>0</v>
      </c>
      <c r="CI13" s="72">
        <f t="shared" si="17"/>
        <v>0</v>
      </c>
      <c r="CJ13" s="72">
        <f t="shared" si="17"/>
        <v>0</v>
      </c>
      <c r="CK13" s="72">
        <f t="shared" si="17"/>
        <v>0</v>
      </c>
      <c r="CL13" s="72">
        <f t="shared" si="17"/>
        <v>0</v>
      </c>
      <c r="CM13" s="72">
        <f t="shared" si="17"/>
        <v>0</v>
      </c>
      <c r="CN13" s="72">
        <f t="shared" si="17"/>
        <v>0</v>
      </c>
      <c r="CO13" s="72">
        <f t="shared" si="17"/>
        <v>0</v>
      </c>
      <c r="CP13" s="72">
        <f t="shared" si="18"/>
        <v>0</v>
      </c>
      <c r="CQ13" s="72">
        <f t="shared" si="18"/>
        <v>0</v>
      </c>
      <c r="CR13" s="72">
        <f t="shared" si="18"/>
        <v>0</v>
      </c>
      <c r="CS13" s="72">
        <f t="shared" si="18"/>
        <v>0</v>
      </c>
      <c r="CT13" s="72">
        <f t="shared" si="18"/>
        <v>0</v>
      </c>
      <c r="CU13" s="72">
        <f t="shared" si="18"/>
        <v>0</v>
      </c>
      <c r="CV13" s="72">
        <f t="shared" si="18"/>
        <v>0</v>
      </c>
      <c r="CW13" s="72">
        <f t="shared" si="18"/>
        <v>0</v>
      </c>
      <c r="CX13" s="72">
        <f t="shared" si="18"/>
        <v>0</v>
      </c>
      <c r="CY13" s="72">
        <f t="shared" si="18"/>
        <v>0</v>
      </c>
      <c r="CZ13" s="72">
        <f t="shared" si="18"/>
        <v>0</v>
      </c>
      <c r="DA13" s="72">
        <f t="shared" si="18"/>
        <v>0</v>
      </c>
      <c r="DB13" s="72">
        <f t="shared" si="18"/>
        <v>0</v>
      </c>
      <c r="DC13" s="72">
        <f t="shared" si="18"/>
        <v>0</v>
      </c>
      <c r="DD13" s="72">
        <f t="shared" si="18"/>
        <v>0</v>
      </c>
      <c r="DE13" s="72">
        <f t="shared" si="18"/>
        <v>0</v>
      </c>
      <c r="DF13" s="72">
        <f t="shared" si="12"/>
        <v>0</v>
      </c>
      <c r="DG13" s="72">
        <f t="shared" si="12"/>
        <v>0</v>
      </c>
      <c r="DH13" s="72">
        <f t="shared" si="12"/>
        <v>0</v>
      </c>
      <c r="DI13" s="72">
        <f t="shared" si="12"/>
        <v>0</v>
      </c>
    </row>
    <row r="14" spans="2:113">
      <c r="C14" s="80" t="s">
        <v>61</v>
      </c>
      <c r="D14" s="78">
        <v>14800</v>
      </c>
      <c r="E14" s="138">
        <v>60</v>
      </c>
      <c r="F14" s="72">
        <f t="shared" si="0"/>
        <v>16280.000000000002</v>
      </c>
      <c r="G14" s="79">
        <v>35</v>
      </c>
      <c r="H14" s="80">
        <v>650</v>
      </c>
      <c r="I14" s="80">
        <f t="shared" si="19"/>
        <v>0</v>
      </c>
      <c r="J14" s="80">
        <f t="shared" si="20"/>
        <v>0</v>
      </c>
      <c r="K14" s="80">
        <f t="shared" si="21"/>
        <v>0</v>
      </c>
      <c r="L14" s="80">
        <f t="shared" si="22"/>
        <v>16930</v>
      </c>
      <c r="M14" s="78">
        <f t="shared" si="23"/>
        <v>650</v>
      </c>
      <c r="N14" s="72">
        <f t="shared" si="13"/>
        <v>0</v>
      </c>
      <c r="O14" s="72">
        <f t="shared" si="13"/>
        <v>0</v>
      </c>
      <c r="P14" s="72">
        <f t="shared" si="13"/>
        <v>0</v>
      </c>
      <c r="Q14" s="72">
        <f t="shared" si="13"/>
        <v>0</v>
      </c>
      <c r="R14" s="72">
        <f t="shared" si="13"/>
        <v>0</v>
      </c>
      <c r="S14" s="72">
        <f t="shared" si="13"/>
        <v>0</v>
      </c>
      <c r="T14" s="72">
        <f t="shared" si="13"/>
        <v>0</v>
      </c>
      <c r="U14" s="72">
        <f t="shared" si="13"/>
        <v>0</v>
      </c>
      <c r="V14" s="72">
        <f t="shared" si="13"/>
        <v>0</v>
      </c>
      <c r="W14" s="72">
        <f t="shared" si="13"/>
        <v>0</v>
      </c>
      <c r="X14" s="72">
        <f t="shared" si="13"/>
        <v>0</v>
      </c>
      <c r="Y14" s="72">
        <f t="shared" si="13"/>
        <v>0</v>
      </c>
      <c r="Z14" s="72">
        <f t="shared" si="13"/>
        <v>0</v>
      </c>
      <c r="AA14" s="72">
        <f t="shared" si="13"/>
        <v>0</v>
      </c>
      <c r="AB14" s="72">
        <f t="shared" si="13"/>
        <v>0</v>
      </c>
      <c r="AC14" s="72">
        <f t="shared" si="13"/>
        <v>0</v>
      </c>
      <c r="AD14" s="72">
        <f t="shared" si="14"/>
        <v>0</v>
      </c>
      <c r="AE14" s="72">
        <f t="shared" si="14"/>
        <v>0</v>
      </c>
      <c r="AF14" s="72">
        <f t="shared" si="14"/>
        <v>0</v>
      </c>
      <c r="AG14" s="72">
        <f t="shared" si="14"/>
        <v>0</v>
      </c>
      <c r="AH14" s="72">
        <f t="shared" si="14"/>
        <v>0</v>
      </c>
      <c r="AI14" s="72">
        <f t="shared" si="14"/>
        <v>0</v>
      </c>
      <c r="AJ14" s="72">
        <f t="shared" si="14"/>
        <v>0</v>
      </c>
      <c r="AK14" s="72">
        <f t="shared" si="14"/>
        <v>0</v>
      </c>
      <c r="AL14" s="72">
        <f t="shared" si="14"/>
        <v>0</v>
      </c>
      <c r="AM14" s="72">
        <f t="shared" si="14"/>
        <v>0</v>
      </c>
      <c r="AN14" s="72">
        <f t="shared" si="14"/>
        <v>0</v>
      </c>
      <c r="AO14" s="72">
        <f t="shared" si="14"/>
        <v>0</v>
      </c>
      <c r="AP14" s="72">
        <f t="shared" si="14"/>
        <v>0</v>
      </c>
      <c r="AQ14" s="72">
        <f t="shared" si="14"/>
        <v>0</v>
      </c>
      <c r="AR14" s="72">
        <f t="shared" si="14"/>
        <v>0</v>
      </c>
      <c r="AS14" s="72">
        <f t="shared" si="14"/>
        <v>0</v>
      </c>
      <c r="AT14" s="72">
        <f t="shared" si="15"/>
        <v>0</v>
      </c>
      <c r="AU14" s="72">
        <f t="shared" si="15"/>
        <v>0</v>
      </c>
      <c r="AV14" s="72">
        <f t="shared" si="15"/>
        <v>650</v>
      </c>
      <c r="AW14" s="72">
        <f t="shared" si="15"/>
        <v>0</v>
      </c>
      <c r="AX14" s="72">
        <f t="shared" si="15"/>
        <v>0</v>
      </c>
      <c r="AY14" s="72">
        <f t="shared" si="15"/>
        <v>0</v>
      </c>
      <c r="AZ14" s="72">
        <f t="shared" si="15"/>
        <v>0</v>
      </c>
      <c r="BA14" s="72">
        <f t="shared" si="15"/>
        <v>0</v>
      </c>
      <c r="BB14" s="72">
        <f t="shared" si="15"/>
        <v>0</v>
      </c>
      <c r="BC14" s="72">
        <f t="shared" si="15"/>
        <v>0</v>
      </c>
      <c r="BD14" s="72">
        <f t="shared" si="15"/>
        <v>0</v>
      </c>
      <c r="BE14" s="72">
        <f t="shared" si="15"/>
        <v>0</v>
      </c>
      <c r="BF14" s="72">
        <f t="shared" si="15"/>
        <v>0</v>
      </c>
      <c r="BG14" s="72">
        <f t="shared" si="15"/>
        <v>0</v>
      </c>
      <c r="BH14" s="72">
        <f t="shared" si="15"/>
        <v>0</v>
      </c>
      <c r="BI14" s="72">
        <f t="shared" si="15"/>
        <v>0</v>
      </c>
      <c r="BJ14" s="72">
        <f t="shared" si="16"/>
        <v>0</v>
      </c>
      <c r="BK14" s="72">
        <f t="shared" si="16"/>
        <v>0</v>
      </c>
      <c r="BL14" s="72">
        <f t="shared" si="16"/>
        <v>0</v>
      </c>
      <c r="BM14" s="72">
        <f t="shared" si="16"/>
        <v>0</v>
      </c>
      <c r="BN14" s="72">
        <f t="shared" si="16"/>
        <v>0</v>
      </c>
      <c r="BO14" s="72">
        <f t="shared" si="16"/>
        <v>0</v>
      </c>
      <c r="BP14" s="72">
        <f t="shared" si="16"/>
        <v>0</v>
      </c>
      <c r="BQ14" s="72">
        <f t="shared" si="16"/>
        <v>0</v>
      </c>
      <c r="BR14" s="72">
        <f t="shared" si="16"/>
        <v>0</v>
      </c>
      <c r="BS14" s="72">
        <f t="shared" si="16"/>
        <v>0</v>
      </c>
      <c r="BT14" s="72">
        <f t="shared" si="16"/>
        <v>0</v>
      </c>
      <c r="BU14" s="72">
        <f t="shared" si="16"/>
        <v>16280.000000000002</v>
      </c>
      <c r="BV14" s="72">
        <f t="shared" si="16"/>
        <v>0</v>
      </c>
      <c r="BW14" s="72">
        <f t="shared" si="16"/>
        <v>0</v>
      </c>
      <c r="BX14" s="72">
        <f t="shared" si="16"/>
        <v>0</v>
      </c>
      <c r="BY14" s="72">
        <f t="shared" si="16"/>
        <v>0</v>
      </c>
      <c r="BZ14" s="72">
        <f t="shared" si="17"/>
        <v>0</v>
      </c>
      <c r="CA14" s="72">
        <f t="shared" si="17"/>
        <v>0</v>
      </c>
      <c r="CB14" s="72">
        <f t="shared" si="17"/>
        <v>0</v>
      </c>
      <c r="CC14" s="72">
        <f t="shared" si="17"/>
        <v>0</v>
      </c>
      <c r="CD14" s="72">
        <f t="shared" si="17"/>
        <v>0</v>
      </c>
      <c r="CE14" s="72">
        <f t="shared" si="17"/>
        <v>650</v>
      </c>
      <c r="CF14" s="72">
        <f t="shared" si="17"/>
        <v>0</v>
      </c>
      <c r="CG14" s="72">
        <f t="shared" si="17"/>
        <v>0</v>
      </c>
      <c r="CH14" s="72">
        <f t="shared" si="17"/>
        <v>0</v>
      </c>
      <c r="CI14" s="72">
        <f t="shared" si="17"/>
        <v>0</v>
      </c>
      <c r="CJ14" s="72">
        <f t="shared" si="17"/>
        <v>0</v>
      </c>
      <c r="CK14" s="72">
        <f t="shared" si="17"/>
        <v>0</v>
      </c>
      <c r="CL14" s="72">
        <f t="shared" si="17"/>
        <v>0</v>
      </c>
      <c r="CM14" s="72">
        <f t="shared" si="17"/>
        <v>0</v>
      </c>
      <c r="CN14" s="72">
        <f t="shared" si="17"/>
        <v>0</v>
      </c>
      <c r="CO14" s="72">
        <f t="shared" si="17"/>
        <v>0</v>
      </c>
      <c r="CP14" s="72">
        <f t="shared" si="18"/>
        <v>0</v>
      </c>
      <c r="CQ14" s="72">
        <f t="shared" si="18"/>
        <v>0</v>
      </c>
      <c r="CR14" s="72">
        <f t="shared" si="18"/>
        <v>0</v>
      </c>
      <c r="CS14" s="72">
        <f t="shared" si="18"/>
        <v>0</v>
      </c>
      <c r="CT14" s="72">
        <f t="shared" si="18"/>
        <v>0</v>
      </c>
      <c r="CU14" s="72">
        <f t="shared" si="18"/>
        <v>0</v>
      </c>
      <c r="CV14" s="72">
        <f t="shared" si="18"/>
        <v>0</v>
      </c>
      <c r="CW14" s="72">
        <f t="shared" si="18"/>
        <v>0</v>
      </c>
      <c r="CX14" s="72">
        <f t="shared" si="18"/>
        <v>0</v>
      </c>
      <c r="CY14" s="72">
        <f t="shared" si="18"/>
        <v>0</v>
      </c>
      <c r="CZ14" s="72">
        <f t="shared" si="18"/>
        <v>0</v>
      </c>
      <c r="DA14" s="72">
        <f t="shared" si="18"/>
        <v>0</v>
      </c>
      <c r="DB14" s="72">
        <f t="shared" si="18"/>
        <v>0</v>
      </c>
      <c r="DC14" s="72">
        <f t="shared" si="18"/>
        <v>0</v>
      </c>
      <c r="DD14" s="72">
        <f t="shared" si="18"/>
        <v>0</v>
      </c>
      <c r="DE14" s="72">
        <f t="shared" si="18"/>
        <v>0</v>
      </c>
      <c r="DF14" s="72">
        <f t="shared" si="12"/>
        <v>0</v>
      </c>
      <c r="DG14" s="72">
        <f t="shared" si="12"/>
        <v>0</v>
      </c>
      <c r="DH14" s="72">
        <f t="shared" si="12"/>
        <v>0</v>
      </c>
      <c r="DI14" s="72">
        <f t="shared" si="12"/>
        <v>0</v>
      </c>
    </row>
    <row r="15" spans="2:113">
      <c r="C15" s="80" t="s">
        <v>62</v>
      </c>
      <c r="D15" s="78">
        <v>14800</v>
      </c>
      <c r="E15" s="79">
        <v>60</v>
      </c>
      <c r="F15" s="72">
        <f t="shared" si="0"/>
        <v>16280.000000000002</v>
      </c>
      <c r="G15" s="79">
        <v>15</v>
      </c>
      <c r="H15" s="80">
        <v>1500</v>
      </c>
      <c r="I15" s="80">
        <f t="shared" si="19"/>
        <v>0</v>
      </c>
      <c r="J15" s="80">
        <f t="shared" si="20"/>
        <v>0</v>
      </c>
      <c r="K15" s="80">
        <f t="shared" si="21"/>
        <v>3000</v>
      </c>
      <c r="L15" s="80">
        <f t="shared" si="22"/>
        <v>19280</v>
      </c>
      <c r="M15" s="78">
        <f t="shared" si="23"/>
        <v>3000</v>
      </c>
      <c r="N15" s="72">
        <f t="shared" si="13"/>
        <v>0</v>
      </c>
      <c r="O15" s="72">
        <f t="shared" si="13"/>
        <v>0</v>
      </c>
      <c r="P15" s="72">
        <f t="shared" si="13"/>
        <v>0</v>
      </c>
      <c r="Q15" s="72">
        <f t="shared" si="13"/>
        <v>0</v>
      </c>
      <c r="R15" s="72">
        <f t="shared" si="13"/>
        <v>0</v>
      </c>
      <c r="S15" s="72">
        <f t="shared" si="13"/>
        <v>0</v>
      </c>
      <c r="T15" s="72">
        <f t="shared" si="13"/>
        <v>0</v>
      </c>
      <c r="U15" s="72">
        <f t="shared" si="13"/>
        <v>0</v>
      </c>
      <c r="V15" s="72">
        <f t="shared" si="13"/>
        <v>0</v>
      </c>
      <c r="W15" s="72">
        <f t="shared" si="13"/>
        <v>0</v>
      </c>
      <c r="X15" s="72">
        <f t="shared" si="13"/>
        <v>0</v>
      </c>
      <c r="Y15" s="72">
        <f t="shared" si="13"/>
        <v>0</v>
      </c>
      <c r="Z15" s="72">
        <f t="shared" si="13"/>
        <v>0</v>
      </c>
      <c r="AA15" s="72">
        <f t="shared" si="13"/>
        <v>0</v>
      </c>
      <c r="AB15" s="72">
        <f t="shared" si="13"/>
        <v>1500</v>
      </c>
      <c r="AC15" s="72">
        <f t="shared" si="13"/>
        <v>0</v>
      </c>
      <c r="AD15" s="72">
        <f t="shared" si="14"/>
        <v>0</v>
      </c>
      <c r="AE15" s="72">
        <f t="shared" si="14"/>
        <v>0</v>
      </c>
      <c r="AF15" s="72">
        <f t="shared" si="14"/>
        <v>0</v>
      </c>
      <c r="AG15" s="72">
        <f t="shared" si="14"/>
        <v>0</v>
      </c>
      <c r="AH15" s="72">
        <f t="shared" si="14"/>
        <v>0</v>
      </c>
      <c r="AI15" s="72">
        <f t="shared" si="14"/>
        <v>0</v>
      </c>
      <c r="AJ15" s="72">
        <f t="shared" si="14"/>
        <v>0</v>
      </c>
      <c r="AK15" s="72">
        <f t="shared" si="14"/>
        <v>0</v>
      </c>
      <c r="AL15" s="72">
        <f t="shared" si="14"/>
        <v>0</v>
      </c>
      <c r="AM15" s="72">
        <f t="shared" si="14"/>
        <v>0</v>
      </c>
      <c r="AN15" s="72">
        <f t="shared" si="14"/>
        <v>0</v>
      </c>
      <c r="AO15" s="72">
        <f t="shared" si="14"/>
        <v>0</v>
      </c>
      <c r="AP15" s="72">
        <f t="shared" si="14"/>
        <v>0</v>
      </c>
      <c r="AQ15" s="72">
        <f t="shared" si="14"/>
        <v>1500</v>
      </c>
      <c r="AR15" s="72">
        <f t="shared" si="14"/>
        <v>0</v>
      </c>
      <c r="AS15" s="72">
        <f t="shared" si="14"/>
        <v>0</v>
      </c>
      <c r="AT15" s="72">
        <f t="shared" si="15"/>
        <v>0</v>
      </c>
      <c r="AU15" s="72">
        <f t="shared" si="15"/>
        <v>0</v>
      </c>
      <c r="AV15" s="72">
        <f t="shared" si="15"/>
        <v>0</v>
      </c>
      <c r="AW15" s="72">
        <f t="shared" si="15"/>
        <v>0</v>
      </c>
      <c r="AX15" s="72">
        <f t="shared" si="15"/>
        <v>0</v>
      </c>
      <c r="AY15" s="72">
        <f t="shared" si="15"/>
        <v>0</v>
      </c>
      <c r="AZ15" s="72">
        <f t="shared" si="15"/>
        <v>0</v>
      </c>
      <c r="BA15" s="72">
        <f t="shared" si="15"/>
        <v>0</v>
      </c>
      <c r="BB15" s="72">
        <f t="shared" si="15"/>
        <v>0</v>
      </c>
      <c r="BC15" s="72">
        <f t="shared" si="15"/>
        <v>0</v>
      </c>
      <c r="BD15" s="72">
        <f t="shared" si="15"/>
        <v>0</v>
      </c>
      <c r="BE15" s="72">
        <f t="shared" si="15"/>
        <v>0</v>
      </c>
      <c r="BF15" s="72">
        <f t="shared" si="15"/>
        <v>1500</v>
      </c>
      <c r="BG15" s="72">
        <f t="shared" si="15"/>
        <v>0</v>
      </c>
      <c r="BH15" s="72">
        <f t="shared" si="15"/>
        <v>0</v>
      </c>
      <c r="BI15" s="72">
        <f t="shared" si="15"/>
        <v>0</v>
      </c>
      <c r="BJ15" s="72">
        <f t="shared" si="16"/>
        <v>0</v>
      </c>
      <c r="BK15" s="72">
        <f t="shared" si="16"/>
        <v>0</v>
      </c>
      <c r="BL15" s="72">
        <f t="shared" si="16"/>
        <v>0</v>
      </c>
      <c r="BM15" s="72">
        <f t="shared" si="16"/>
        <v>0</v>
      </c>
      <c r="BN15" s="72">
        <f t="shared" si="16"/>
        <v>0</v>
      </c>
      <c r="BO15" s="72">
        <f t="shared" si="16"/>
        <v>0</v>
      </c>
      <c r="BP15" s="72">
        <f t="shared" si="16"/>
        <v>0</v>
      </c>
      <c r="BQ15" s="72">
        <f t="shared" si="16"/>
        <v>0</v>
      </c>
      <c r="BR15" s="72">
        <f t="shared" si="16"/>
        <v>0</v>
      </c>
      <c r="BS15" s="72">
        <f t="shared" si="16"/>
        <v>0</v>
      </c>
      <c r="BT15" s="72">
        <f t="shared" si="16"/>
        <v>0</v>
      </c>
      <c r="BU15" s="72">
        <f t="shared" si="16"/>
        <v>17780</v>
      </c>
      <c r="BV15" s="72">
        <f t="shared" si="16"/>
        <v>0</v>
      </c>
      <c r="BW15" s="72">
        <f t="shared" si="16"/>
        <v>0</v>
      </c>
      <c r="BX15" s="72">
        <f t="shared" si="16"/>
        <v>0</v>
      </c>
      <c r="BY15" s="72">
        <f t="shared" si="16"/>
        <v>0</v>
      </c>
      <c r="BZ15" s="72">
        <f t="shared" si="17"/>
        <v>0</v>
      </c>
      <c r="CA15" s="72">
        <f t="shared" si="17"/>
        <v>0</v>
      </c>
      <c r="CB15" s="72">
        <f t="shared" si="17"/>
        <v>0</v>
      </c>
      <c r="CC15" s="72">
        <f t="shared" si="17"/>
        <v>0</v>
      </c>
      <c r="CD15" s="72">
        <f t="shared" si="17"/>
        <v>0</v>
      </c>
      <c r="CE15" s="72">
        <f t="shared" si="17"/>
        <v>0</v>
      </c>
      <c r="CF15" s="72">
        <f t="shared" si="17"/>
        <v>0</v>
      </c>
      <c r="CG15" s="72">
        <f t="shared" si="17"/>
        <v>0</v>
      </c>
      <c r="CH15" s="72">
        <f t="shared" si="17"/>
        <v>0</v>
      </c>
      <c r="CI15" s="72">
        <f t="shared" si="17"/>
        <v>0</v>
      </c>
      <c r="CJ15" s="72">
        <f t="shared" si="17"/>
        <v>1500</v>
      </c>
      <c r="CK15" s="72">
        <f t="shared" si="17"/>
        <v>0</v>
      </c>
      <c r="CL15" s="72">
        <f t="shared" si="17"/>
        <v>0</v>
      </c>
      <c r="CM15" s="72">
        <f t="shared" si="17"/>
        <v>0</v>
      </c>
      <c r="CN15" s="72">
        <f t="shared" si="17"/>
        <v>0</v>
      </c>
      <c r="CO15" s="72">
        <f t="shared" si="17"/>
        <v>0</v>
      </c>
      <c r="CP15" s="72">
        <f t="shared" si="18"/>
        <v>0</v>
      </c>
      <c r="CQ15" s="72">
        <f t="shared" si="18"/>
        <v>0</v>
      </c>
      <c r="CR15" s="72">
        <f t="shared" si="18"/>
        <v>0</v>
      </c>
      <c r="CS15" s="72">
        <f t="shared" si="18"/>
        <v>0</v>
      </c>
      <c r="CT15" s="72">
        <f t="shared" si="18"/>
        <v>0</v>
      </c>
      <c r="CU15" s="72">
        <f t="shared" si="18"/>
        <v>0</v>
      </c>
      <c r="CV15" s="72">
        <f t="shared" si="18"/>
        <v>0</v>
      </c>
      <c r="CW15" s="72">
        <f t="shared" si="18"/>
        <v>0</v>
      </c>
      <c r="CX15" s="72">
        <f t="shared" si="18"/>
        <v>0</v>
      </c>
      <c r="CY15" s="72">
        <f t="shared" si="18"/>
        <v>1500</v>
      </c>
      <c r="CZ15" s="72">
        <f t="shared" si="18"/>
        <v>0</v>
      </c>
      <c r="DA15" s="72">
        <f t="shared" si="18"/>
        <v>0</v>
      </c>
      <c r="DB15" s="72">
        <f t="shared" si="18"/>
        <v>0</v>
      </c>
      <c r="DC15" s="72">
        <f t="shared" si="18"/>
        <v>0</v>
      </c>
      <c r="DD15" s="72">
        <f t="shared" si="18"/>
        <v>0</v>
      </c>
      <c r="DE15" s="72">
        <f t="shared" si="18"/>
        <v>0</v>
      </c>
      <c r="DF15" s="72">
        <f t="shared" si="12"/>
        <v>0</v>
      </c>
      <c r="DG15" s="72">
        <f t="shared" si="12"/>
        <v>0</v>
      </c>
      <c r="DH15" s="72">
        <f t="shared" si="12"/>
        <v>0</v>
      </c>
      <c r="DI15" s="72">
        <f t="shared" si="12"/>
        <v>0</v>
      </c>
    </row>
    <row r="16" spans="2:113">
      <c r="C16" s="80" t="s">
        <v>63</v>
      </c>
      <c r="D16" s="78">
        <v>294000</v>
      </c>
      <c r="E16" s="79">
        <v>60</v>
      </c>
      <c r="F16" s="72">
        <f t="shared" si="0"/>
        <v>323400</v>
      </c>
      <c r="G16" s="79">
        <v>35</v>
      </c>
      <c r="H16" s="80">
        <v>125</v>
      </c>
      <c r="I16" s="80">
        <f t="shared" si="19"/>
        <v>0</v>
      </c>
      <c r="J16" s="80">
        <f t="shared" si="20"/>
        <v>0</v>
      </c>
      <c r="K16" s="80">
        <f t="shared" si="21"/>
        <v>0</v>
      </c>
      <c r="L16" s="80">
        <f t="shared" si="22"/>
        <v>323525</v>
      </c>
      <c r="M16" s="78">
        <f t="shared" si="23"/>
        <v>125</v>
      </c>
      <c r="N16" s="72">
        <f t="shared" si="13"/>
        <v>0</v>
      </c>
      <c r="O16" s="72">
        <f t="shared" si="13"/>
        <v>0</v>
      </c>
      <c r="P16" s="72">
        <f t="shared" si="13"/>
        <v>0</v>
      </c>
      <c r="Q16" s="72">
        <f t="shared" si="13"/>
        <v>0</v>
      </c>
      <c r="R16" s="72">
        <f t="shared" si="13"/>
        <v>0</v>
      </c>
      <c r="S16" s="72">
        <f t="shared" si="13"/>
        <v>0</v>
      </c>
      <c r="T16" s="72">
        <f t="shared" si="13"/>
        <v>0</v>
      </c>
      <c r="U16" s="72">
        <f t="shared" si="13"/>
        <v>0</v>
      </c>
      <c r="V16" s="72">
        <f t="shared" si="13"/>
        <v>0</v>
      </c>
      <c r="W16" s="72">
        <f t="shared" si="13"/>
        <v>0</v>
      </c>
      <c r="X16" s="72">
        <f t="shared" si="13"/>
        <v>0</v>
      </c>
      <c r="Y16" s="72">
        <f t="shared" si="13"/>
        <v>0</v>
      </c>
      <c r="Z16" s="72">
        <f t="shared" si="13"/>
        <v>0</v>
      </c>
      <c r="AA16" s="72">
        <f t="shared" si="13"/>
        <v>0</v>
      </c>
      <c r="AB16" s="72">
        <f t="shared" si="13"/>
        <v>0</v>
      </c>
      <c r="AC16" s="72">
        <f t="shared" si="13"/>
        <v>0</v>
      </c>
      <c r="AD16" s="72">
        <f t="shared" si="14"/>
        <v>0</v>
      </c>
      <c r="AE16" s="72">
        <f t="shared" si="14"/>
        <v>0</v>
      </c>
      <c r="AF16" s="72">
        <f t="shared" si="14"/>
        <v>0</v>
      </c>
      <c r="AG16" s="72">
        <f t="shared" si="14"/>
        <v>0</v>
      </c>
      <c r="AH16" s="72">
        <f t="shared" si="14"/>
        <v>0</v>
      </c>
      <c r="AI16" s="72">
        <f t="shared" si="14"/>
        <v>0</v>
      </c>
      <c r="AJ16" s="72">
        <f t="shared" si="14"/>
        <v>0</v>
      </c>
      <c r="AK16" s="72">
        <f t="shared" si="14"/>
        <v>0</v>
      </c>
      <c r="AL16" s="72">
        <f t="shared" si="14"/>
        <v>0</v>
      </c>
      <c r="AM16" s="72">
        <f t="shared" si="14"/>
        <v>0</v>
      </c>
      <c r="AN16" s="72">
        <f t="shared" si="14"/>
        <v>0</v>
      </c>
      <c r="AO16" s="72">
        <f t="shared" si="14"/>
        <v>0</v>
      </c>
      <c r="AP16" s="72">
        <f t="shared" si="14"/>
        <v>0</v>
      </c>
      <c r="AQ16" s="72">
        <f t="shared" si="14"/>
        <v>0</v>
      </c>
      <c r="AR16" s="72">
        <f t="shared" si="14"/>
        <v>0</v>
      </c>
      <c r="AS16" s="72">
        <f t="shared" si="14"/>
        <v>0</v>
      </c>
      <c r="AT16" s="72">
        <f t="shared" si="15"/>
        <v>0</v>
      </c>
      <c r="AU16" s="72">
        <f t="shared" si="15"/>
        <v>0</v>
      </c>
      <c r="AV16" s="72">
        <f t="shared" si="15"/>
        <v>125</v>
      </c>
      <c r="AW16" s="72">
        <f t="shared" si="15"/>
        <v>0</v>
      </c>
      <c r="AX16" s="72">
        <f t="shared" si="15"/>
        <v>0</v>
      </c>
      <c r="AY16" s="72">
        <f t="shared" si="15"/>
        <v>0</v>
      </c>
      <c r="AZ16" s="72">
        <f t="shared" si="15"/>
        <v>0</v>
      </c>
      <c r="BA16" s="72">
        <f t="shared" si="15"/>
        <v>0</v>
      </c>
      <c r="BB16" s="72">
        <f t="shared" si="15"/>
        <v>0</v>
      </c>
      <c r="BC16" s="72">
        <f t="shared" si="15"/>
        <v>0</v>
      </c>
      <c r="BD16" s="72">
        <f t="shared" si="15"/>
        <v>0</v>
      </c>
      <c r="BE16" s="72">
        <f t="shared" si="15"/>
        <v>0</v>
      </c>
      <c r="BF16" s="72">
        <f t="shared" si="15"/>
        <v>0</v>
      </c>
      <c r="BG16" s="72">
        <f t="shared" si="15"/>
        <v>0</v>
      </c>
      <c r="BH16" s="72">
        <f t="shared" si="15"/>
        <v>0</v>
      </c>
      <c r="BI16" s="72">
        <f t="shared" si="15"/>
        <v>0</v>
      </c>
      <c r="BJ16" s="72">
        <f t="shared" si="16"/>
        <v>0</v>
      </c>
      <c r="BK16" s="72">
        <f t="shared" si="16"/>
        <v>0</v>
      </c>
      <c r="BL16" s="72">
        <f t="shared" si="16"/>
        <v>0</v>
      </c>
      <c r="BM16" s="72">
        <f t="shared" si="16"/>
        <v>0</v>
      </c>
      <c r="BN16" s="72">
        <f t="shared" si="16"/>
        <v>0</v>
      </c>
      <c r="BO16" s="72">
        <f t="shared" si="16"/>
        <v>0</v>
      </c>
      <c r="BP16" s="72">
        <f t="shared" si="16"/>
        <v>0</v>
      </c>
      <c r="BQ16" s="72">
        <f t="shared" si="16"/>
        <v>0</v>
      </c>
      <c r="BR16" s="72">
        <f t="shared" si="16"/>
        <v>0</v>
      </c>
      <c r="BS16" s="72">
        <f t="shared" si="16"/>
        <v>0</v>
      </c>
      <c r="BT16" s="72">
        <f t="shared" si="16"/>
        <v>0</v>
      </c>
      <c r="BU16" s="72">
        <f t="shared" si="16"/>
        <v>323400</v>
      </c>
      <c r="BV16" s="72">
        <f t="shared" si="16"/>
        <v>0</v>
      </c>
      <c r="BW16" s="72">
        <f t="shared" si="16"/>
        <v>0</v>
      </c>
      <c r="BX16" s="72">
        <f t="shared" si="16"/>
        <v>0</v>
      </c>
      <c r="BY16" s="72">
        <f t="shared" si="16"/>
        <v>0</v>
      </c>
      <c r="BZ16" s="72">
        <f t="shared" si="17"/>
        <v>0</v>
      </c>
      <c r="CA16" s="72">
        <f t="shared" si="17"/>
        <v>0</v>
      </c>
      <c r="CB16" s="72">
        <f t="shared" si="17"/>
        <v>0</v>
      </c>
      <c r="CC16" s="72">
        <f t="shared" si="17"/>
        <v>0</v>
      </c>
      <c r="CD16" s="72">
        <f t="shared" si="17"/>
        <v>0</v>
      </c>
      <c r="CE16" s="72">
        <f t="shared" si="17"/>
        <v>125</v>
      </c>
      <c r="CF16" s="72">
        <f t="shared" si="17"/>
        <v>0</v>
      </c>
      <c r="CG16" s="72">
        <f t="shared" si="17"/>
        <v>0</v>
      </c>
      <c r="CH16" s="72">
        <f t="shared" si="17"/>
        <v>0</v>
      </c>
      <c r="CI16" s="72">
        <f t="shared" si="17"/>
        <v>0</v>
      </c>
      <c r="CJ16" s="72">
        <f t="shared" si="17"/>
        <v>0</v>
      </c>
      <c r="CK16" s="72">
        <f t="shared" si="17"/>
        <v>0</v>
      </c>
      <c r="CL16" s="72">
        <f t="shared" si="17"/>
        <v>0</v>
      </c>
      <c r="CM16" s="72">
        <f t="shared" si="17"/>
        <v>0</v>
      </c>
      <c r="CN16" s="72">
        <f t="shared" si="17"/>
        <v>0</v>
      </c>
      <c r="CO16" s="72">
        <f t="shared" si="17"/>
        <v>0</v>
      </c>
      <c r="CP16" s="72">
        <f t="shared" si="18"/>
        <v>0</v>
      </c>
      <c r="CQ16" s="72">
        <f t="shared" si="18"/>
        <v>0</v>
      </c>
      <c r="CR16" s="72">
        <f t="shared" si="18"/>
        <v>0</v>
      </c>
      <c r="CS16" s="72">
        <f t="shared" si="18"/>
        <v>0</v>
      </c>
      <c r="CT16" s="72">
        <f t="shared" si="18"/>
        <v>0</v>
      </c>
      <c r="CU16" s="72">
        <f t="shared" si="18"/>
        <v>0</v>
      </c>
      <c r="CV16" s="72">
        <f t="shared" si="18"/>
        <v>0</v>
      </c>
      <c r="CW16" s="72">
        <f t="shared" si="18"/>
        <v>0</v>
      </c>
      <c r="CX16" s="72">
        <f t="shared" si="18"/>
        <v>0</v>
      </c>
      <c r="CY16" s="72">
        <f t="shared" si="18"/>
        <v>0</v>
      </c>
      <c r="CZ16" s="72">
        <f t="shared" si="18"/>
        <v>0</v>
      </c>
      <c r="DA16" s="72">
        <f t="shared" si="18"/>
        <v>0</v>
      </c>
      <c r="DB16" s="72">
        <f t="shared" si="18"/>
        <v>0</v>
      </c>
      <c r="DC16" s="72">
        <f t="shared" si="18"/>
        <v>0</v>
      </c>
      <c r="DD16" s="72">
        <f t="shared" si="18"/>
        <v>0</v>
      </c>
      <c r="DE16" s="72">
        <f t="shared" si="18"/>
        <v>0</v>
      </c>
      <c r="DF16" s="72">
        <f t="shared" si="12"/>
        <v>0</v>
      </c>
      <c r="DG16" s="72">
        <f t="shared" si="12"/>
        <v>0</v>
      </c>
      <c r="DH16" s="72">
        <f t="shared" si="12"/>
        <v>0</v>
      </c>
      <c r="DI16" s="72">
        <f t="shared" si="12"/>
        <v>0</v>
      </c>
    </row>
    <row r="17" spans="3:113">
      <c r="C17" s="80" t="s">
        <v>64</v>
      </c>
      <c r="D17" s="78">
        <v>99750</v>
      </c>
      <c r="E17" s="79">
        <v>60</v>
      </c>
      <c r="F17" s="72">
        <f>D17*1.1</f>
        <v>109725.00000000001</v>
      </c>
      <c r="G17" s="79">
        <v>20</v>
      </c>
      <c r="H17" s="80">
        <v>2000</v>
      </c>
      <c r="I17" s="80">
        <f t="shared" ref="I17:I21" si="24">SUM(N17:R17)</f>
        <v>0</v>
      </c>
      <c r="J17" s="80">
        <f t="shared" ref="J17:J21" si="25">SUM(S17:W17)</f>
        <v>0</v>
      </c>
      <c r="K17" s="80">
        <f t="shared" ref="K17:K21" si="26">SUM(X17:AQ17)</f>
        <v>2000</v>
      </c>
      <c r="L17" s="80">
        <f t="shared" ref="L17:L21" si="27">SUM(AR17:BU17)</f>
        <v>113725.00000000001</v>
      </c>
      <c r="M17" s="78">
        <f t="shared" ref="M17:M21" si="28">SUM(BV17:DI17)</f>
        <v>4000</v>
      </c>
      <c r="N17" s="72">
        <f t="shared" si="13"/>
        <v>0</v>
      </c>
      <c r="O17" s="72">
        <f t="shared" si="13"/>
        <v>0</v>
      </c>
      <c r="P17" s="72">
        <f t="shared" si="13"/>
        <v>0</v>
      </c>
      <c r="Q17" s="72">
        <f t="shared" si="13"/>
        <v>0</v>
      </c>
      <c r="R17" s="72">
        <f t="shared" si="13"/>
        <v>0</v>
      </c>
      <c r="S17" s="72">
        <f t="shared" si="13"/>
        <v>0</v>
      </c>
      <c r="T17" s="72">
        <f t="shared" si="13"/>
        <v>0</v>
      </c>
      <c r="U17" s="72">
        <f t="shared" si="13"/>
        <v>0</v>
      </c>
      <c r="V17" s="72">
        <f t="shared" si="13"/>
        <v>0</v>
      </c>
      <c r="W17" s="72">
        <f t="shared" si="13"/>
        <v>0</v>
      </c>
      <c r="X17" s="72">
        <f t="shared" si="13"/>
        <v>0</v>
      </c>
      <c r="Y17" s="72">
        <f t="shared" si="13"/>
        <v>0</v>
      </c>
      <c r="Z17" s="72">
        <f t="shared" si="13"/>
        <v>0</v>
      </c>
      <c r="AA17" s="72">
        <f t="shared" si="13"/>
        <v>0</v>
      </c>
      <c r="AB17" s="72">
        <f t="shared" si="13"/>
        <v>0</v>
      </c>
      <c r="AC17" s="72">
        <f t="shared" si="13"/>
        <v>0</v>
      </c>
      <c r="AD17" s="72">
        <f t="shared" si="14"/>
        <v>0</v>
      </c>
      <c r="AE17" s="72">
        <f t="shared" si="14"/>
        <v>0</v>
      </c>
      <c r="AF17" s="72">
        <f t="shared" si="14"/>
        <v>0</v>
      </c>
      <c r="AG17" s="72">
        <f t="shared" si="14"/>
        <v>2000</v>
      </c>
      <c r="AH17" s="72">
        <f t="shared" si="14"/>
        <v>0</v>
      </c>
      <c r="AI17" s="72">
        <f t="shared" si="14"/>
        <v>0</v>
      </c>
      <c r="AJ17" s="72">
        <f t="shared" si="14"/>
        <v>0</v>
      </c>
      <c r="AK17" s="72">
        <f t="shared" si="14"/>
        <v>0</v>
      </c>
      <c r="AL17" s="72">
        <f t="shared" si="14"/>
        <v>0</v>
      </c>
      <c r="AM17" s="72">
        <f t="shared" si="14"/>
        <v>0</v>
      </c>
      <c r="AN17" s="72">
        <f t="shared" si="14"/>
        <v>0</v>
      </c>
      <c r="AO17" s="72">
        <f t="shared" si="14"/>
        <v>0</v>
      </c>
      <c r="AP17" s="72">
        <f t="shared" si="14"/>
        <v>0</v>
      </c>
      <c r="AQ17" s="72">
        <f t="shared" si="14"/>
        <v>0</v>
      </c>
      <c r="AR17" s="72">
        <f t="shared" si="14"/>
        <v>0</v>
      </c>
      <c r="AS17" s="72">
        <f t="shared" si="14"/>
        <v>0</v>
      </c>
      <c r="AT17" s="72">
        <f t="shared" si="15"/>
        <v>0</v>
      </c>
      <c r="AU17" s="72">
        <f t="shared" si="15"/>
        <v>0</v>
      </c>
      <c r="AV17" s="72">
        <f t="shared" si="15"/>
        <v>0</v>
      </c>
      <c r="AW17" s="72">
        <f t="shared" si="15"/>
        <v>0</v>
      </c>
      <c r="AX17" s="72">
        <f t="shared" si="15"/>
        <v>0</v>
      </c>
      <c r="AY17" s="72">
        <f t="shared" si="15"/>
        <v>0</v>
      </c>
      <c r="AZ17" s="72">
        <f t="shared" si="15"/>
        <v>0</v>
      </c>
      <c r="BA17" s="72">
        <f t="shared" si="15"/>
        <v>2000</v>
      </c>
      <c r="BB17" s="72">
        <f t="shared" si="15"/>
        <v>0</v>
      </c>
      <c r="BC17" s="72">
        <f t="shared" si="15"/>
        <v>0</v>
      </c>
      <c r="BD17" s="72">
        <f t="shared" si="15"/>
        <v>0</v>
      </c>
      <c r="BE17" s="72">
        <f t="shared" si="15"/>
        <v>0</v>
      </c>
      <c r="BF17" s="72">
        <f t="shared" si="15"/>
        <v>0</v>
      </c>
      <c r="BG17" s="72">
        <f t="shared" si="15"/>
        <v>0</v>
      </c>
      <c r="BH17" s="72">
        <f t="shared" si="15"/>
        <v>0</v>
      </c>
      <c r="BI17" s="72">
        <f t="shared" si="15"/>
        <v>0</v>
      </c>
      <c r="BJ17" s="72">
        <f t="shared" si="16"/>
        <v>0</v>
      </c>
      <c r="BK17" s="72">
        <f t="shared" si="16"/>
        <v>0</v>
      </c>
      <c r="BL17" s="72">
        <f t="shared" si="16"/>
        <v>0</v>
      </c>
      <c r="BM17" s="72">
        <f t="shared" si="16"/>
        <v>0</v>
      </c>
      <c r="BN17" s="72">
        <f t="shared" si="16"/>
        <v>0</v>
      </c>
      <c r="BO17" s="72">
        <f t="shared" si="16"/>
        <v>0</v>
      </c>
      <c r="BP17" s="72">
        <f t="shared" si="16"/>
        <v>0</v>
      </c>
      <c r="BQ17" s="72">
        <f t="shared" si="16"/>
        <v>0</v>
      </c>
      <c r="BR17" s="72">
        <f t="shared" si="16"/>
        <v>0</v>
      </c>
      <c r="BS17" s="72">
        <f t="shared" si="16"/>
        <v>0</v>
      </c>
      <c r="BT17" s="72">
        <f t="shared" si="16"/>
        <v>0</v>
      </c>
      <c r="BU17" s="72">
        <f t="shared" si="16"/>
        <v>111725.00000000001</v>
      </c>
      <c r="BV17" s="72">
        <f t="shared" si="16"/>
        <v>0</v>
      </c>
      <c r="BW17" s="72">
        <f t="shared" si="16"/>
        <v>0</v>
      </c>
      <c r="BX17" s="72">
        <f t="shared" si="16"/>
        <v>0</v>
      </c>
      <c r="BY17" s="72">
        <f t="shared" si="16"/>
        <v>0</v>
      </c>
      <c r="BZ17" s="72">
        <f t="shared" si="17"/>
        <v>0</v>
      </c>
      <c r="CA17" s="72">
        <f t="shared" si="17"/>
        <v>0</v>
      </c>
      <c r="CB17" s="72">
        <f t="shared" si="17"/>
        <v>0</v>
      </c>
      <c r="CC17" s="72">
        <f t="shared" si="17"/>
        <v>0</v>
      </c>
      <c r="CD17" s="72">
        <f t="shared" si="17"/>
        <v>0</v>
      </c>
      <c r="CE17" s="72">
        <f t="shared" si="17"/>
        <v>0</v>
      </c>
      <c r="CF17" s="72">
        <f t="shared" si="17"/>
        <v>0</v>
      </c>
      <c r="CG17" s="72">
        <f t="shared" si="17"/>
        <v>0</v>
      </c>
      <c r="CH17" s="72">
        <f t="shared" si="17"/>
        <v>0</v>
      </c>
      <c r="CI17" s="72">
        <f t="shared" si="17"/>
        <v>0</v>
      </c>
      <c r="CJ17" s="72">
        <f t="shared" si="17"/>
        <v>0</v>
      </c>
      <c r="CK17" s="72">
        <f t="shared" si="17"/>
        <v>0</v>
      </c>
      <c r="CL17" s="72">
        <f t="shared" si="17"/>
        <v>0</v>
      </c>
      <c r="CM17" s="72">
        <f t="shared" si="17"/>
        <v>0</v>
      </c>
      <c r="CN17" s="72">
        <f t="shared" si="17"/>
        <v>0</v>
      </c>
      <c r="CO17" s="72">
        <f t="shared" si="17"/>
        <v>2000</v>
      </c>
      <c r="CP17" s="72">
        <f t="shared" si="18"/>
        <v>0</v>
      </c>
      <c r="CQ17" s="72">
        <f t="shared" si="18"/>
        <v>0</v>
      </c>
      <c r="CR17" s="72">
        <f t="shared" si="18"/>
        <v>0</v>
      </c>
      <c r="CS17" s="72">
        <f t="shared" si="18"/>
        <v>0</v>
      </c>
      <c r="CT17" s="72">
        <f t="shared" si="18"/>
        <v>0</v>
      </c>
      <c r="CU17" s="72">
        <f t="shared" si="18"/>
        <v>0</v>
      </c>
      <c r="CV17" s="72">
        <f t="shared" si="18"/>
        <v>0</v>
      </c>
      <c r="CW17" s="72">
        <f t="shared" si="18"/>
        <v>0</v>
      </c>
      <c r="CX17" s="72">
        <f t="shared" si="18"/>
        <v>0</v>
      </c>
      <c r="CY17" s="72">
        <f t="shared" si="18"/>
        <v>0</v>
      </c>
      <c r="CZ17" s="72">
        <f t="shared" si="18"/>
        <v>0</v>
      </c>
      <c r="DA17" s="72">
        <f t="shared" si="18"/>
        <v>0</v>
      </c>
      <c r="DB17" s="72">
        <f t="shared" si="18"/>
        <v>0</v>
      </c>
      <c r="DC17" s="72">
        <f t="shared" si="18"/>
        <v>0</v>
      </c>
      <c r="DD17" s="72">
        <f t="shared" si="18"/>
        <v>0</v>
      </c>
      <c r="DE17" s="72">
        <f t="shared" si="18"/>
        <v>0</v>
      </c>
      <c r="DF17" s="72">
        <f t="shared" si="12"/>
        <v>0</v>
      </c>
      <c r="DG17" s="72">
        <f t="shared" si="12"/>
        <v>0</v>
      </c>
      <c r="DH17" s="72">
        <f t="shared" si="12"/>
        <v>0</v>
      </c>
      <c r="DI17" s="72">
        <f t="shared" si="12"/>
        <v>2000</v>
      </c>
    </row>
    <row r="18" spans="3:113">
      <c r="C18" s="80" t="s">
        <v>65</v>
      </c>
      <c r="D18" s="78">
        <v>67830</v>
      </c>
      <c r="E18" s="79">
        <v>25</v>
      </c>
      <c r="F18" s="72">
        <f>D18*1.1</f>
        <v>74613</v>
      </c>
      <c r="G18" s="79">
        <v>8</v>
      </c>
      <c r="H18" s="80">
        <v>1000</v>
      </c>
      <c r="I18" s="80">
        <f t="shared" si="24"/>
        <v>0</v>
      </c>
      <c r="J18" s="80">
        <f t="shared" si="25"/>
        <v>1000</v>
      </c>
      <c r="K18" s="80">
        <f t="shared" si="26"/>
        <v>76613</v>
      </c>
      <c r="L18" s="80">
        <f t="shared" si="27"/>
        <v>78613</v>
      </c>
      <c r="M18" s="78">
        <f t="shared" si="28"/>
        <v>154226</v>
      </c>
      <c r="N18" s="72">
        <f t="shared" si="13"/>
        <v>0</v>
      </c>
      <c r="O18" s="72">
        <f>IF((O$8)/$E18=ROUND((O$8)/$E18,0),$F18,0)+IF(O$8/$G18=ROUND(O$8/$G18,0),$H18,0)</f>
        <v>0</v>
      </c>
      <c r="P18" s="72">
        <f>IF((P$8)/$E18=ROUND((P$8)/$E18,0),$F18,0)+IF(P$8/$G18=ROUND(P$8/$G18,0),$H18,0)</f>
        <v>0</v>
      </c>
      <c r="Q18" s="72">
        <f>IF((Q$8)/$E18=ROUND((Q$8)/$E18,0),$F18,0)+IF(Q$8/$G18=ROUND(Q$8/$G18,0),$H18,0)</f>
        <v>0</v>
      </c>
      <c r="R18" s="72">
        <f t="shared" si="13"/>
        <v>0</v>
      </c>
      <c r="S18" s="72">
        <f t="shared" si="13"/>
        <v>0</v>
      </c>
      <c r="T18" s="72">
        <f t="shared" si="13"/>
        <v>0</v>
      </c>
      <c r="U18" s="72">
        <f t="shared" si="13"/>
        <v>1000</v>
      </c>
      <c r="V18" s="72">
        <f t="shared" si="13"/>
        <v>0</v>
      </c>
      <c r="W18" s="72">
        <f t="shared" si="13"/>
        <v>0</v>
      </c>
      <c r="X18" s="72">
        <f t="shared" si="13"/>
        <v>0</v>
      </c>
      <c r="Y18" s="72">
        <f t="shared" si="13"/>
        <v>0</v>
      </c>
      <c r="Z18" s="72">
        <f t="shared" si="13"/>
        <v>0</v>
      </c>
      <c r="AA18" s="72">
        <f t="shared" si="13"/>
        <v>0</v>
      </c>
      <c r="AB18" s="72">
        <f t="shared" si="13"/>
        <v>0</v>
      </c>
      <c r="AC18" s="72">
        <f t="shared" si="13"/>
        <v>1000</v>
      </c>
      <c r="AD18" s="72">
        <f t="shared" si="14"/>
        <v>0</v>
      </c>
      <c r="AE18" s="72">
        <f t="shared" si="14"/>
        <v>0</v>
      </c>
      <c r="AF18" s="72">
        <f t="shared" si="14"/>
        <v>0</v>
      </c>
      <c r="AG18" s="72">
        <f t="shared" si="14"/>
        <v>0</v>
      </c>
      <c r="AH18" s="72">
        <f t="shared" si="14"/>
        <v>0</v>
      </c>
      <c r="AI18" s="72">
        <f t="shared" si="14"/>
        <v>0</v>
      </c>
      <c r="AJ18" s="72">
        <f t="shared" si="14"/>
        <v>0</v>
      </c>
      <c r="AK18" s="72">
        <f t="shared" si="14"/>
        <v>1000</v>
      </c>
      <c r="AL18" s="72">
        <f t="shared" si="14"/>
        <v>74613</v>
      </c>
      <c r="AM18" s="72">
        <f t="shared" si="14"/>
        <v>0</v>
      </c>
      <c r="AN18" s="72">
        <f t="shared" si="14"/>
        <v>0</v>
      </c>
      <c r="AO18" s="72">
        <f t="shared" si="14"/>
        <v>0</v>
      </c>
      <c r="AP18" s="72">
        <f t="shared" si="14"/>
        <v>0</v>
      </c>
      <c r="AQ18" s="72">
        <f t="shared" si="14"/>
        <v>0</v>
      </c>
      <c r="AR18" s="72">
        <f t="shared" si="14"/>
        <v>0</v>
      </c>
      <c r="AS18" s="72">
        <f t="shared" si="14"/>
        <v>1000</v>
      </c>
      <c r="AT18" s="72">
        <f t="shared" si="15"/>
        <v>0</v>
      </c>
      <c r="AU18" s="72">
        <f t="shared" si="15"/>
        <v>0</v>
      </c>
      <c r="AV18" s="72">
        <f t="shared" si="15"/>
        <v>0</v>
      </c>
      <c r="AW18" s="72">
        <f t="shared" si="15"/>
        <v>0</v>
      </c>
      <c r="AX18" s="72">
        <f t="shared" si="15"/>
        <v>0</v>
      </c>
      <c r="AY18" s="72">
        <f t="shared" si="15"/>
        <v>0</v>
      </c>
      <c r="AZ18" s="72">
        <f t="shared" si="15"/>
        <v>0</v>
      </c>
      <c r="BA18" s="72">
        <f t="shared" si="15"/>
        <v>1000</v>
      </c>
      <c r="BB18" s="72">
        <f t="shared" si="15"/>
        <v>0</v>
      </c>
      <c r="BC18" s="72">
        <f t="shared" si="15"/>
        <v>0</v>
      </c>
      <c r="BD18" s="72">
        <f t="shared" si="15"/>
        <v>0</v>
      </c>
      <c r="BE18" s="72">
        <f t="shared" si="15"/>
        <v>0</v>
      </c>
      <c r="BF18" s="72">
        <f t="shared" si="15"/>
        <v>0</v>
      </c>
      <c r="BG18" s="72">
        <f t="shared" si="15"/>
        <v>0</v>
      </c>
      <c r="BH18" s="72">
        <f t="shared" si="15"/>
        <v>0</v>
      </c>
      <c r="BI18" s="72">
        <f t="shared" si="15"/>
        <v>1000</v>
      </c>
      <c r="BJ18" s="72">
        <f t="shared" si="16"/>
        <v>0</v>
      </c>
      <c r="BK18" s="72">
        <f t="shared" si="16"/>
        <v>74613</v>
      </c>
      <c r="BL18" s="72">
        <f t="shared" si="16"/>
        <v>0</v>
      </c>
      <c r="BM18" s="72">
        <f t="shared" si="16"/>
        <v>0</v>
      </c>
      <c r="BN18" s="72">
        <f t="shared" si="16"/>
        <v>0</v>
      </c>
      <c r="BO18" s="72">
        <f t="shared" si="16"/>
        <v>0</v>
      </c>
      <c r="BP18" s="72">
        <f t="shared" si="16"/>
        <v>0</v>
      </c>
      <c r="BQ18" s="72">
        <f t="shared" si="16"/>
        <v>1000</v>
      </c>
      <c r="BR18" s="72">
        <f t="shared" si="16"/>
        <v>0</v>
      </c>
      <c r="BS18" s="72">
        <f t="shared" si="16"/>
        <v>0</v>
      </c>
      <c r="BT18" s="72">
        <f t="shared" si="16"/>
        <v>0</v>
      </c>
      <c r="BU18" s="72">
        <f t="shared" si="16"/>
        <v>0</v>
      </c>
      <c r="BV18" s="72">
        <f t="shared" si="16"/>
        <v>0</v>
      </c>
      <c r="BW18" s="72">
        <f t="shared" si="16"/>
        <v>0</v>
      </c>
      <c r="BX18" s="72">
        <f t="shared" si="16"/>
        <v>0</v>
      </c>
      <c r="BY18" s="72">
        <f t="shared" si="16"/>
        <v>1000</v>
      </c>
      <c r="BZ18" s="72">
        <f t="shared" si="17"/>
        <v>0</v>
      </c>
      <c r="CA18" s="72">
        <f t="shared" si="17"/>
        <v>0</v>
      </c>
      <c r="CB18" s="72">
        <f t="shared" si="17"/>
        <v>0</v>
      </c>
      <c r="CC18" s="72">
        <f t="shared" si="17"/>
        <v>0</v>
      </c>
      <c r="CD18" s="72">
        <f t="shared" si="17"/>
        <v>0</v>
      </c>
      <c r="CE18" s="72">
        <f t="shared" si="17"/>
        <v>0</v>
      </c>
      <c r="CF18" s="72">
        <f t="shared" si="17"/>
        <v>0</v>
      </c>
      <c r="CG18" s="72">
        <f t="shared" si="17"/>
        <v>1000</v>
      </c>
      <c r="CH18" s="72">
        <f t="shared" si="17"/>
        <v>0</v>
      </c>
      <c r="CI18" s="72">
        <f t="shared" si="17"/>
        <v>0</v>
      </c>
      <c r="CJ18" s="72">
        <f t="shared" si="17"/>
        <v>74613</v>
      </c>
      <c r="CK18" s="72">
        <f t="shared" si="17"/>
        <v>0</v>
      </c>
      <c r="CL18" s="72">
        <f t="shared" si="17"/>
        <v>0</v>
      </c>
      <c r="CM18" s="72">
        <f t="shared" si="17"/>
        <v>0</v>
      </c>
      <c r="CN18" s="72">
        <f t="shared" si="17"/>
        <v>0</v>
      </c>
      <c r="CO18" s="72">
        <f t="shared" si="17"/>
        <v>1000</v>
      </c>
      <c r="CP18" s="72">
        <f t="shared" si="18"/>
        <v>0</v>
      </c>
      <c r="CQ18" s="72">
        <f t="shared" si="18"/>
        <v>0</v>
      </c>
      <c r="CR18" s="72">
        <f t="shared" si="18"/>
        <v>0</v>
      </c>
      <c r="CS18" s="72">
        <f t="shared" si="18"/>
        <v>0</v>
      </c>
      <c r="CT18" s="72">
        <f t="shared" si="18"/>
        <v>0</v>
      </c>
      <c r="CU18" s="72">
        <f t="shared" si="18"/>
        <v>0</v>
      </c>
      <c r="CV18" s="72">
        <f t="shared" si="18"/>
        <v>0</v>
      </c>
      <c r="CW18" s="72">
        <f t="shared" si="18"/>
        <v>1000</v>
      </c>
      <c r="CX18" s="72">
        <f t="shared" si="18"/>
        <v>0</v>
      </c>
      <c r="CY18" s="72">
        <f t="shared" si="18"/>
        <v>0</v>
      </c>
      <c r="CZ18" s="72">
        <f t="shared" si="18"/>
        <v>0</v>
      </c>
      <c r="DA18" s="72">
        <f t="shared" si="18"/>
        <v>0</v>
      </c>
      <c r="DB18" s="72">
        <f t="shared" si="18"/>
        <v>0</v>
      </c>
      <c r="DC18" s="72">
        <f t="shared" si="18"/>
        <v>0</v>
      </c>
      <c r="DD18" s="72">
        <f t="shared" si="18"/>
        <v>0</v>
      </c>
      <c r="DE18" s="72">
        <f t="shared" si="18"/>
        <v>1000</v>
      </c>
      <c r="DF18" s="72">
        <f t="shared" si="12"/>
        <v>0</v>
      </c>
      <c r="DG18" s="72">
        <f t="shared" si="12"/>
        <v>0</v>
      </c>
      <c r="DH18" s="72">
        <f t="shared" si="12"/>
        <v>0</v>
      </c>
      <c r="DI18" s="72">
        <f t="shared" si="12"/>
        <v>74613</v>
      </c>
    </row>
    <row r="19" spans="3:113">
      <c r="C19" s="80" t="s">
        <v>66</v>
      </c>
      <c r="D19" s="78">
        <v>40000</v>
      </c>
      <c r="E19" s="79">
        <v>25</v>
      </c>
      <c r="F19" s="72">
        <f>D19</f>
        <v>40000</v>
      </c>
      <c r="G19" s="79">
        <v>1</v>
      </c>
      <c r="H19" s="80">
        <v>1000</v>
      </c>
      <c r="I19" s="80">
        <f t="shared" si="24"/>
        <v>5000</v>
      </c>
      <c r="J19" s="80">
        <f t="shared" si="25"/>
        <v>5000</v>
      </c>
      <c r="K19" s="80">
        <f t="shared" si="26"/>
        <v>60000</v>
      </c>
      <c r="L19" s="80">
        <f t="shared" si="27"/>
        <v>70000</v>
      </c>
      <c r="M19" s="78">
        <f t="shared" si="28"/>
        <v>120000</v>
      </c>
      <c r="N19" s="72">
        <f t="shared" si="13"/>
        <v>1000</v>
      </c>
      <c r="O19" s="72">
        <f t="shared" si="13"/>
        <v>1000</v>
      </c>
      <c r="P19" s="72">
        <f t="shared" si="13"/>
        <v>1000</v>
      </c>
      <c r="Q19" s="72">
        <f t="shared" si="13"/>
        <v>1000</v>
      </c>
      <c r="R19" s="72">
        <f t="shared" si="13"/>
        <v>1000</v>
      </c>
      <c r="S19" s="72">
        <f t="shared" si="13"/>
        <v>1000</v>
      </c>
      <c r="T19" s="72">
        <f t="shared" si="13"/>
        <v>1000</v>
      </c>
      <c r="U19" s="72">
        <f t="shared" si="13"/>
        <v>1000</v>
      </c>
      <c r="V19" s="72">
        <f t="shared" si="13"/>
        <v>1000</v>
      </c>
      <c r="W19" s="72">
        <f t="shared" si="13"/>
        <v>1000</v>
      </c>
      <c r="X19" s="72">
        <f t="shared" si="13"/>
        <v>1000</v>
      </c>
      <c r="Y19" s="72">
        <f t="shared" si="13"/>
        <v>1000</v>
      </c>
      <c r="Z19" s="72">
        <f t="shared" si="13"/>
        <v>1000</v>
      </c>
      <c r="AA19" s="72">
        <f t="shared" si="13"/>
        <v>1000</v>
      </c>
      <c r="AB19" s="72">
        <f t="shared" si="13"/>
        <v>1000</v>
      </c>
      <c r="AC19" s="72">
        <f t="shared" si="13"/>
        <v>1000</v>
      </c>
      <c r="AD19" s="72">
        <f t="shared" si="14"/>
        <v>1000</v>
      </c>
      <c r="AE19" s="72">
        <f t="shared" si="14"/>
        <v>1000</v>
      </c>
      <c r="AF19" s="72">
        <f t="shared" si="14"/>
        <v>1000</v>
      </c>
      <c r="AG19" s="72">
        <f t="shared" si="14"/>
        <v>1000</v>
      </c>
      <c r="AH19" s="72">
        <f t="shared" si="14"/>
        <v>1000</v>
      </c>
      <c r="AI19" s="72">
        <f t="shared" si="14"/>
        <v>1000</v>
      </c>
      <c r="AJ19" s="72">
        <f t="shared" si="14"/>
        <v>1000</v>
      </c>
      <c r="AK19" s="72">
        <f t="shared" si="14"/>
        <v>1000</v>
      </c>
      <c r="AL19" s="72">
        <f t="shared" si="14"/>
        <v>41000</v>
      </c>
      <c r="AM19" s="72">
        <f t="shared" si="14"/>
        <v>1000</v>
      </c>
      <c r="AN19" s="72">
        <f t="shared" si="14"/>
        <v>1000</v>
      </c>
      <c r="AO19" s="72">
        <f t="shared" si="14"/>
        <v>1000</v>
      </c>
      <c r="AP19" s="72">
        <f t="shared" si="14"/>
        <v>1000</v>
      </c>
      <c r="AQ19" s="72">
        <f t="shared" si="14"/>
        <v>1000</v>
      </c>
      <c r="AR19" s="72">
        <f t="shared" si="14"/>
        <v>1000</v>
      </c>
      <c r="AS19" s="72">
        <f t="shared" si="14"/>
        <v>1000</v>
      </c>
      <c r="AT19" s="72">
        <f t="shared" si="15"/>
        <v>1000</v>
      </c>
      <c r="AU19" s="72">
        <f t="shared" si="15"/>
        <v>1000</v>
      </c>
      <c r="AV19" s="72">
        <f t="shared" si="15"/>
        <v>1000</v>
      </c>
      <c r="AW19" s="72">
        <f t="shared" si="15"/>
        <v>1000</v>
      </c>
      <c r="AX19" s="72">
        <f t="shared" si="15"/>
        <v>1000</v>
      </c>
      <c r="AY19" s="72">
        <f t="shared" si="15"/>
        <v>1000</v>
      </c>
      <c r="AZ19" s="72">
        <f t="shared" si="15"/>
        <v>1000</v>
      </c>
      <c r="BA19" s="72">
        <f t="shared" si="15"/>
        <v>1000</v>
      </c>
      <c r="BB19" s="72">
        <f t="shared" si="15"/>
        <v>1000</v>
      </c>
      <c r="BC19" s="72">
        <f t="shared" si="15"/>
        <v>1000</v>
      </c>
      <c r="BD19" s="72">
        <f t="shared" si="15"/>
        <v>1000</v>
      </c>
      <c r="BE19" s="72">
        <f t="shared" si="15"/>
        <v>1000</v>
      </c>
      <c r="BF19" s="72">
        <f t="shared" si="15"/>
        <v>1000</v>
      </c>
      <c r="BG19" s="72">
        <f t="shared" si="15"/>
        <v>1000</v>
      </c>
      <c r="BH19" s="72">
        <f t="shared" si="15"/>
        <v>1000</v>
      </c>
      <c r="BI19" s="72">
        <f t="shared" si="15"/>
        <v>1000</v>
      </c>
      <c r="BJ19" s="72">
        <f t="shared" si="16"/>
        <v>1000</v>
      </c>
      <c r="BK19" s="72">
        <f t="shared" si="16"/>
        <v>41000</v>
      </c>
      <c r="BL19" s="72">
        <f t="shared" si="16"/>
        <v>1000</v>
      </c>
      <c r="BM19" s="72">
        <f t="shared" si="16"/>
        <v>1000</v>
      </c>
      <c r="BN19" s="72">
        <f t="shared" si="16"/>
        <v>1000</v>
      </c>
      <c r="BO19" s="72">
        <f t="shared" si="16"/>
        <v>1000</v>
      </c>
      <c r="BP19" s="72">
        <f t="shared" si="16"/>
        <v>1000</v>
      </c>
      <c r="BQ19" s="72">
        <f t="shared" si="16"/>
        <v>1000</v>
      </c>
      <c r="BR19" s="72">
        <f t="shared" si="16"/>
        <v>1000</v>
      </c>
      <c r="BS19" s="72">
        <f t="shared" si="16"/>
        <v>1000</v>
      </c>
      <c r="BT19" s="72">
        <f t="shared" si="16"/>
        <v>1000</v>
      </c>
      <c r="BU19" s="72">
        <f t="shared" si="16"/>
        <v>1000</v>
      </c>
      <c r="BV19" s="72">
        <f t="shared" si="16"/>
        <v>1000</v>
      </c>
      <c r="BW19" s="72">
        <f t="shared" si="16"/>
        <v>1000</v>
      </c>
      <c r="BX19" s="72">
        <f t="shared" si="16"/>
        <v>1000</v>
      </c>
      <c r="BY19" s="72">
        <f t="shared" si="16"/>
        <v>1000</v>
      </c>
      <c r="BZ19" s="72">
        <f t="shared" si="17"/>
        <v>1000</v>
      </c>
      <c r="CA19" s="72">
        <f t="shared" si="17"/>
        <v>1000</v>
      </c>
      <c r="CB19" s="72">
        <f t="shared" si="17"/>
        <v>1000</v>
      </c>
      <c r="CC19" s="72">
        <f t="shared" si="17"/>
        <v>1000</v>
      </c>
      <c r="CD19" s="72">
        <f t="shared" si="17"/>
        <v>1000</v>
      </c>
      <c r="CE19" s="72">
        <f t="shared" si="17"/>
        <v>1000</v>
      </c>
      <c r="CF19" s="72">
        <f t="shared" si="17"/>
        <v>1000</v>
      </c>
      <c r="CG19" s="72">
        <f t="shared" si="17"/>
        <v>1000</v>
      </c>
      <c r="CH19" s="72">
        <f t="shared" si="17"/>
        <v>1000</v>
      </c>
      <c r="CI19" s="72">
        <f t="shared" si="17"/>
        <v>1000</v>
      </c>
      <c r="CJ19" s="72">
        <f t="shared" si="17"/>
        <v>41000</v>
      </c>
      <c r="CK19" s="72">
        <f t="shared" si="17"/>
        <v>1000</v>
      </c>
      <c r="CL19" s="72">
        <f t="shared" si="17"/>
        <v>1000</v>
      </c>
      <c r="CM19" s="72">
        <f t="shared" si="17"/>
        <v>1000</v>
      </c>
      <c r="CN19" s="72">
        <f t="shared" si="17"/>
        <v>1000</v>
      </c>
      <c r="CO19" s="72">
        <f t="shared" si="17"/>
        <v>1000</v>
      </c>
      <c r="CP19" s="72">
        <f t="shared" si="18"/>
        <v>1000</v>
      </c>
      <c r="CQ19" s="72">
        <f t="shared" si="18"/>
        <v>1000</v>
      </c>
      <c r="CR19" s="72">
        <f t="shared" si="18"/>
        <v>1000</v>
      </c>
      <c r="CS19" s="72">
        <f t="shared" si="18"/>
        <v>1000</v>
      </c>
      <c r="CT19" s="72">
        <f t="shared" si="18"/>
        <v>1000</v>
      </c>
      <c r="CU19" s="72">
        <f t="shared" si="18"/>
        <v>1000</v>
      </c>
      <c r="CV19" s="72">
        <f t="shared" si="18"/>
        <v>1000</v>
      </c>
      <c r="CW19" s="72">
        <f t="shared" si="18"/>
        <v>1000</v>
      </c>
      <c r="CX19" s="72">
        <f t="shared" si="18"/>
        <v>1000</v>
      </c>
      <c r="CY19" s="72">
        <f t="shared" si="18"/>
        <v>1000</v>
      </c>
      <c r="CZ19" s="72">
        <f t="shared" si="18"/>
        <v>1000</v>
      </c>
      <c r="DA19" s="72">
        <f t="shared" si="18"/>
        <v>1000</v>
      </c>
      <c r="DB19" s="72">
        <f t="shared" si="18"/>
        <v>1000</v>
      </c>
      <c r="DC19" s="72">
        <f t="shared" si="18"/>
        <v>1000</v>
      </c>
      <c r="DD19" s="72">
        <f t="shared" si="18"/>
        <v>1000</v>
      </c>
      <c r="DE19" s="72">
        <f t="shared" si="18"/>
        <v>1000</v>
      </c>
      <c r="DF19" s="72">
        <f t="shared" si="12"/>
        <v>1000</v>
      </c>
      <c r="DG19" s="72">
        <f t="shared" si="12"/>
        <v>1000</v>
      </c>
      <c r="DH19" s="72">
        <f t="shared" si="12"/>
        <v>1000</v>
      </c>
      <c r="DI19" s="72">
        <f t="shared" si="12"/>
        <v>41000</v>
      </c>
    </row>
    <row r="20" spans="3:113">
      <c r="C20" s="80" t="s">
        <v>67</v>
      </c>
      <c r="D20" s="78">
        <v>54000</v>
      </c>
      <c r="E20" s="79">
        <v>60</v>
      </c>
      <c r="F20" s="72">
        <f t="shared" ref="F20:F21" si="29">D20*1.1</f>
        <v>59400.000000000007</v>
      </c>
      <c r="G20" s="79">
        <v>35</v>
      </c>
      <c r="H20" s="80">
        <v>2000</v>
      </c>
      <c r="I20" s="80">
        <f t="shared" si="24"/>
        <v>0</v>
      </c>
      <c r="J20" s="80">
        <f t="shared" si="25"/>
        <v>0</v>
      </c>
      <c r="K20" s="80">
        <f t="shared" si="26"/>
        <v>0</v>
      </c>
      <c r="L20" s="80">
        <f t="shared" si="27"/>
        <v>61400.000000000007</v>
      </c>
      <c r="M20" s="78">
        <f t="shared" si="28"/>
        <v>2000</v>
      </c>
      <c r="N20" s="72">
        <f t="shared" si="13"/>
        <v>0</v>
      </c>
      <c r="O20" s="72">
        <f t="shared" si="13"/>
        <v>0</v>
      </c>
      <c r="P20" s="72">
        <f t="shared" si="13"/>
        <v>0</v>
      </c>
      <c r="Q20" s="72">
        <f t="shared" si="13"/>
        <v>0</v>
      </c>
      <c r="R20" s="72">
        <f t="shared" si="13"/>
        <v>0</v>
      </c>
      <c r="S20" s="72">
        <f t="shared" si="13"/>
        <v>0</v>
      </c>
      <c r="T20" s="72">
        <f t="shared" si="13"/>
        <v>0</v>
      </c>
      <c r="U20" s="72">
        <f t="shared" si="13"/>
        <v>0</v>
      </c>
      <c r="V20" s="72">
        <f t="shared" si="13"/>
        <v>0</v>
      </c>
      <c r="W20" s="72">
        <f t="shared" si="13"/>
        <v>0</v>
      </c>
      <c r="X20" s="72">
        <f t="shared" si="13"/>
        <v>0</v>
      </c>
      <c r="Y20" s="72">
        <f t="shared" si="13"/>
        <v>0</v>
      </c>
      <c r="Z20" s="72">
        <f t="shared" si="13"/>
        <v>0</v>
      </c>
      <c r="AA20" s="72">
        <f t="shared" si="13"/>
        <v>0</v>
      </c>
      <c r="AB20" s="72">
        <f t="shared" si="13"/>
        <v>0</v>
      </c>
      <c r="AC20" s="72">
        <f t="shared" si="13"/>
        <v>0</v>
      </c>
      <c r="AD20" s="72">
        <f t="shared" si="14"/>
        <v>0</v>
      </c>
      <c r="AE20" s="72">
        <f t="shared" si="14"/>
        <v>0</v>
      </c>
      <c r="AF20" s="72">
        <f t="shared" si="14"/>
        <v>0</v>
      </c>
      <c r="AG20" s="72">
        <f t="shared" si="14"/>
        <v>0</v>
      </c>
      <c r="AH20" s="72">
        <f t="shared" si="14"/>
        <v>0</v>
      </c>
      <c r="AI20" s="72">
        <f t="shared" si="14"/>
        <v>0</v>
      </c>
      <c r="AJ20" s="72">
        <f t="shared" si="14"/>
        <v>0</v>
      </c>
      <c r="AK20" s="72">
        <f t="shared" si="14"/>
        <v>0</v>
      </c>
      <c r="AL20" s="72">
        <f t="shared" si="14"/>
        <v>0</v>
      </c>
      <c r="AM20" s="72">
        <f t="shared" si="14"/>
        <v>0</v>
      </c>
      <c r="AN20" s="72">
        <f t="shared" si="14"/>
        <v>0</v>
      </c>
      <c r="AO20" s="72">
        <f t="shared" si="14"/>
        <v>0</v>
      </c>
      <c r="AP20" s="72">
        <f t="shared" si="14"/>
        <v>0</v>
      </c>
      <c r="AQ20" s="72">
        <f t="shared" si="14"/>
        <v>0</v>
      </c>
      <c r="AR20" s="72">
        <f t="shared" si="14"/>
        <v>0</v>
      </c>
      <c r="AS20" s="72">
        <f t="shared" si="14"/>
        <v>0</v>
      </c>
      <c r="AT20" s="72">
        <f t="shared" si="15"/>
        <v>0</v>
      </c>
      <c r="AU20" s="72">
        <f t="shared" si="15"/>
        <v>0</v>
      </c>
      <c r="AV20" s="72">
        <f t="shared" si="15"/>
        <v>2000</v>
      </c>
      <c r="AW20" s="72">
        <f t="shared" si="15"/>
        <v>0</v>
      </c>
      <c r="AX20" s="72">
        <f t="shared" si="15"/>
        <v>0</v>
      </c>
      <c r="AY20" s="72">
        <f t="shared" si="15"/>
        <v>0</v>
      </c>
      <c r="AZ20" s="72">
        <f t="shared" si="15"/>
        <v>0</v>
      </c>
      <c r="BA20" s="72">
        <f t="shared" si="15"/>
        <v>0</v>
      </c>
      <c r="BB20" s="72">
        <f t="shared" si="15"/>
        <v>0</v>
      </c>
      <c r="BC20" s="72">
        <f t="shared" si="15"/>
        <v>0</v>
      </c>
      <c r="BD20" s="72">
        <f t="shared" si="15"/>
        <v>0</v>
      </c>
      <c r="BE20" s="72">
        <f t="shared" si="15"/>
        <v>0</v>
      </c>
      <c r="BF20" s="72">
        <f t="shared" si="15"/>
        <v>0</v>
      </c>
      <c r="BG20" s="72">
        <f t="shared" si="15"/>
        <v>0</v>
      </c>
      <c r="BH20" s="72">
        <f t="shared" si="15"/>
        <v>0</v>
      </c>
      <c r="BI20" s="72">
        <f t="shared" si="15"/>
        <v>0</v>
      </c>
      <c r="BJ20" s="72">
        <f t="shared" si="16"/>
        <v>0</v>
      </c>
      <c r="BK20" s="72">
        <f t="shared" si="16"/>
        <v>0</v>
      </c>
      <c r="BL20" s="72">
        <f t="shared" si="16"/>
        <v>0</v>
      </c>
      <c r="BM20" s="72">
        <f t="shared" si="16"/>
        <v>0</v>
      </c>
      <c r="BN20" s="72">
        <f t="shared" si="16"/>
        <v>0</v>
      </c>
      <c r="BO20" s="72">
        <f t="shared" si="16"/>
        <v>0</v>
      </c>
      <c r="BP20" s="72">
        <f t="shared" si="16"/>
        <v>0</v>
      </c>
      <c r="BQ20" s="72">
        <f t="shared" si="16"/>
        <v>0</v>
      </c>
      <c r="BR20" s="72">
        <f t="shared" si="16"/>
        <v>0</v>
      </c>
      <c r="BS20" s="72">
        <f t="shared" si="16"/>
        <v>0</v>
      </c>
      <c r="BT20" s="72">
        <f t="shared" si="16"/>
        <v>0</v>
      </c>
      <c r="BU20" s="72">
        <f t="shared" si="16"/>
        <v>59400.000000000007</v>
      </c>
      <c r="BV20" s="72">
        <f t="shared" si="16"/>
        <v>0</v>
      </c>
      <c r="BW20" s="72">
        <f t="shared" si="16"/>
        <v>0</v>
      </c>
      <c r="BX20" s="72">
        <f t="shared" si="16"/>
        <v>0</v>
      </c>
      <c r="BY20" s="72">
        <f t="shared" si="16"/>
        <v>0</v>
      </c>
      <c r="BZ20" s="72">
        <f t="shared" si="17"/>
        <v>0</v>
      </c>
      <c r="CA20" s="72">
        <f t="shared" si="17"/>
        <v>0</v>
      </c>
      <c r="CB20" s="72">
        <f t="shared" si="17"/>
        <v>0</v>
      </c>
      <c r="CC20" s="72">
        <f t="shared" si="17"/>
        <v>0</v>
      </c>
      <c r="CD20" s="72">
        <f t="shared" si="17"/>
        <v>0</v>
      </c>
      <c r="CE20" s="72">
        <f t="shared" si="17"/>
        <v>2000</v>
      </c>
      <c r="CF20" s="72">
        <f t="shared" si="17"/>
        <v>0</v>
      </c>
      <c r="CG20" s="72">
        <f t="shared" si="17"/>
        <v>0</v>
      </c>
      <c r="CH20" s="72">
        <f t="shared" si="17"/>
        <v>0</v>
      </c>
      <c r="CI20" s="72">
        <f t="shared" si="17"/>
        <v>0</v>
      </c>
      <c r="CJ20" s="72">
        <f t="shared" si="17"/>
        <v>0</v>
      </c>
      <c r="CK20" s="72">
        <f t="shared" si="17"/>
        <v>0</v>
      </c>
      <c r="CL20" s="72">
        <f t="shared" si="17"/>
        <v>0</v>
      </c>
      <c r="CM20" s="72">
        <f t="shared" si="17"/>
        <v>0</v>
      </c>
      <c r="CN20" s="72">
        <f t="shared" si="17"/>
        <v>0</v>
      </c>
      <c r="CO20" s="72">
        <f t="shared" si="17"/>
        <v>0</v>
      </c>
      <c r="CP20" s="72">
        <f t="shared" si="18"/>
        <v>0</v>
      </c>
      <c r="CQ20" s="72">
        <f t="shared" si="18"/>
        <v>0</v>
      </c>
      <c r="CR20" s="72">
        <f t="shared" si="18"/>
        <v>0</v>
      </c>
      <c r="CS20" s="72">
        <f t="shared" si="18"/>
        <v>0</v>
      </c>
      <c r="CT20" s="72">
        <f t="shared" si="18"/>
        <v>0</v>
      </c>
      <c r="CU20" s="72">
        <f t="shared" si="18"/>
        <v>0</v>
      </c>
      <c r="CV20" s="72">
        <f t="shared" si="18"/>
        <v>0</v>
      </c>
      <c r="CW20" s="72">
        <f t="shared" si="18"/>
        <v>0</v>
      </c>
      <c r="CX20" s="72">
        <f t="shared" si="18"/>
        <v>0</v>
      </c>
      <c r="CY20" s="72">
        <f t="shared" si="18"/>
        <v>0</v>
      </c>
      <c r="CZ20" s="72">
        <f t="shared" si="18"/>
        <v>0</v>
      </c>
      <c r="DA20" s="72">
        <f t="shared" si="18"/>
        <v>0</v>
      </c>
      <c r="DB20" s="72">
        <f t="shared" si="18"/>
        <v>0</v>
      </c>
      <c r="DC20" s="72">
        <f t="shared" si="18"/>
        <v>0</v>
      </c>
      <c r="DD20" s="72">
        <f t="shared" si="18"/>
        <v>0</v>
      </c>
      <c r="DE20" s="72">
        <f t="shared" si="18"/>
        <v>0</v>
      </c>
      <c r="DF20" s="72">
        <f t="shared" si="12"/>
        <v>0</v>
      </c>
      <c r="DG20" s="72">
        <f t="shared" si="12"/>
        <v>0</v>
      </c>
      <c r="DH20" s="72">
        <f t="shared" si="12"/>
        <v>0</v>
      </c>
      <c r="DI20" s="72">
        <f t="shared" si="12"/>
        <v>0</v>
      </c>
    </row>
    <row r="21" spans="3:113">
      <c r="C21" s="80" t="s">
        <v>233</v>
      </c>
      <c r="D21" s="78">
        <v>8400</v>
      </c>
      <c r="E21" s="79">
        <v>30</v>
      </c>
      <c r="F21" s="72">
        <f t="shared" si="29"/>
        <v>9240</v>
      </c>
      <c r="G21" s="79">
        <v>15</v>
      </c>
      <c r="H21" s="80">
        <v>750</v>
      </c>
      <c r="I21" s="80">
        <f t="shared" si="24"/>
        <v>0</v>
      </c>
      <c r="J21" s="80">
        <f t="shared" si="25"/>
        <v>0</v>
      </c>
      <c r="K21" s="80">
        <f t="shared" si="26"/>
        <v>10740</v>
      </c>
      <c r="L21" s="80">
        <f t="shared" si="27"/>
        <v>10740</v>
      </c>
      <c r="M21" s="78">
        <f t="shared" si="28"/>
        <v>10740</v>
      </c>
      <c r="N21" s="72">
        <f t="shared" ref="N21:BY21" si="30">IF((N$8)/$E21=ROUND((N$8)/$E21,0),$F21,0)+IF(N$8/$G21=ROUND(N$8/$G21,0),$H21,0)</f>
        <v>0</v>
      </c>
      <c r="O21" s="72">
        <f t="shared" si="30"/>
        <v>0</v>
      </c>
      <c r="P21" s="72">
        <f t="shared" si="30"/>
        <v>0</v>
      </c>
      <c r="Q21" s="72">
        <f t="shared" si="30"/>
        <v>0</v>
      </c>
      <c r="R21" s="72">
        <f t="shared" si="30"/>
        <v>0</v>
      </c>
      <c r="S21" s="72">
        <f t="shared" si="30"/>
        <v>0</v>
      </c>
      <c r="T21" s="72">
        <f t="shared" si="30"/>
        <v>0</v>
      </c>
      <c r="U21" s="72">
        <f t="shared" si="30"/>
        <v>0</v>
      </c>
      <c r="V21" s="72">
        <f t="shared" si="30"/>
        <v>0</v>
      </c>
      <c r="W21" s="72">
        <f t="shared" si="30"/>
        <v>0</v>
      </c>
      <c r="X21" s="72">
        <f t="shared" si="30"/>
        <v>0</v>
      </c>
      <c r="Y21" s="72">
        <f t="shared" si="30"/>
        <v>0</v>
      </c>
      <c r="Z21" s="72">
        <f t="shared" si="30"/>
        <v>0</v>
      </c>
      <c r="AA21" s="72">
        <f t="shared" si="30"/>
        <v>0</v>
      </c>
      <c r="AB21" s="72">
        <f t="shared" si="30"/>
        <v>750</v>
      </c>
      <c r="AC21" s="72">
        <f t="shared" si="30"/>
        <v>0</v>
      </c>
      <c r="AD21" s="72">
        <f t="shared" si="30"/>
        <v>0</v>
      </c>
      <c r="AE21" s="72">
        <f t="shared" si="30"/>
        <v>0</v>
      </c>
      <c r="AF21" s="72">
        <f t="shared" si="30"/>
        <v>0</v>
      </c>
      <c r="AG21" s="72">
        <f t="shared" si="30"/>
        <v>0</v>
      </c>
      <c r="AH21" s="72">
        <f t="shared" si="30"/>
        <v>0</v>
      </c>
      <c r="AI21" s="72">
        <f t="shared" si="30"/>
        <v>0</v>
      </c>
      <c r="AJ21" s="72">
        <f t="shared" si="30"/>
        <v>0</v>
      </c>
      <c r="AK21" s="72">
        <f t="shared" si="30"/>
        <v>0</v>
      </c>
      <c r="AL21" s="72">
        <f t="shared" si="30"/>
        <v>0</v>
      </c>
      <c r="AM21" s="72">
        <f t="shared" si="30"/>
        <v>0</v>
      </c>
      <c r="AN21" s="72">
        <f t="shared" si="30"/>
        <v>0</v>
      </c>
      <c r="AO21" s="72">
        <f t="shared" si="30"/>
        <v>0</v>
      </c>
      <c r="AP21" s="72">
        <f t="shared" si="30"/>
        <v>0</v>
      </c>
      <c r="AQ21" s="72">
        <f t="shared" si="30"/>
        <v>9990</v>
      </c>
      <c r="AR21" s="72">
        <f t="shared" si="30"/>
        <v>0</v>
      </c>
      <c r="AS21" s="72">
        <f t="shared" si="30"/>
        <v>0</v>
      </c>
      <c r="AT21" s="72">
        <f t="shared" si="30"/>
        <v>0</v>
      </c>
      <c r="AU21" s="72">
        <f t="shared" si="30"/>
        <v>0</v>
      </c>
      <c r="AV21" s="72">
        <f t="shared" si="30"/>
        <v>0</v>
      </c>
      <c r="AW21" s="72">
        <f t="shared" si="30"/>
        <v>0</v>
      </c>
      <c r="AX21" s="72">
        <f t="shared" si="30"/>
        <v>0</v>
      </c>
      <c r="AY21" s="72">
        <f t="shared" si="30"/>
        <v>0</v>
      </c>
      <c r="AZ21" s="72">
        <f t="shared" si="30"/>
        <v>0</v>
      </c>
      <c r="BA21" s="72">
        <f t="shared" si="30"/>
        <v>0</v>
      </c>
      <c r="BB21" s="72">
        <f t="shared" si="30"/>
        <v>0</v>
      </c>
      <c r="BC21" s="72">
        <f t="shared" si="30"/>
        <v>0</v>
      </c>
      <c r="BD21" s="72">
        <f t="shared" si="30"/>
        <v>0</v>
      </c>
      <c r="BE21" s="72">
        <f t="shared" si="30"/>
        <v>0</v>
      </c>
      <c r="BF21" s="72">
        <f t="shared" si="30"/>
        <v>750</v>
      </c>
      <c r="BG21" s="72">
        <f t="shared" si="30"/>
        <v>0</v>
      </c>
      <c r="BH21" s="72">
        <f t="shared" si="30"/>
        <v>0</v>
      </c>
      <c r="BI21" s="72">
        <f t="shared" si="30"/>
        <v>0</v>
      </c>
      <c r="BJ21" s="72">
        <f t="shared" si="30"/>
        <v>0</v>
      </c>
      <c r="BK21" s="72">
        <f t="shared" si="30"/>
        <v>0</v>
      </c>
      <c r="BL21" s="72">
        <f t="shared" si="30"/>
        <v>0</v>
      </c>
      <c r="BM21" s="72">
        <f t="shared" si="30"/>
        <v>0</v>
      </c>
      <c r="BN21" s="72">
        <f t="shared" si="30"/>
        <v>0</v>
      </c>
      <c r="BO21" s="72">
        <f t="shared" si="30"/>
        <v>0</v>
      </c>
      <c r="BP21" s="72">
        <f t="shared" si="30"/>
        <v>0</v>
      </c>
      <c r="BQ21" s="72">
        <f t="shared" si="30"/>
        <v>0</v>
      </c>
      <c r="BR21" s="72">
        <f t="shared" si="30"/>
        <v>0</v>
      </c>
      <c r="BS21" s="72">
        <f t="shared" si="30"/>
        <v>0</v>
      </c>
      <c r="BT21" s="72">
        <f t="shared" si="30"/>
        <v>0</v>
      </c>
      <c r="BU21" s="72">
        <f t="shared" si="30"/>
        <v>9990</v>
      </c>
      <c r="BV21" s="72">
        <f t="shared" si="30"/>
        <v>0</v>
      </c>
      <c r="BW21" s="72">
        <f t="shared" si="30"/>
        <v>0</v>
      </c>
      <c r="BX21" s="72">
        <f t="shared" si="30"/>
        <v>0</v>
      </c>
      <c r="BY21" s="72">
        <f t="shared" si="30"/>
        <v>0</v>
      </c>
      <c r="BZ21" s="72">
        <f t="shared" si="17"/>
        <v>0</v>
      </c>
      <c r="CA21" s="72">
        <f t="shared" si="17"/>
        <v>0</v>
      </c>
      <c r="CB21" s="72">
        <f t="shared" ref="CB21:DE21" si="31">IF((CB$8)/$E21=ROUND((CB$8)/$E21,0),$F21,0)+IF(CB$8/$G21=ROUND(CB$8/$G21,0),$H21,0)</f>
        <v>0</v>
      </c>
      <c r="CC21" s="72">
        <f t="shared" si="31"/>
        <v>0</v>
      </c>
      <c r="CD21" s="72">
        <f t="shared" si="31"/>
        <v>0</v>
      </c>
      <c r="CE21" s="72">
        <f t="shared" si="31"/>
        <v>0</v>
      </c>
      <c r="CF21" s="72">
        <f t="shared" si="31"/>
        <v>0</v>
      </c>
      <c r="CG21" s="72">
        <f t="shared" si="31"/>
        <v>0</v>
      </c>
      <c r="CH21" s="72">
        <f t="shared" si="31"/>
        <v>0</v>
      </c>
      <c r="CI21" s="72">
        <f t="shared" si="31"/>
        <v>0</v>
      </c>
      <c r="CJ21" s="72">
        <f t="shared" si="31"/>
        <v>750</v>
      </c>
      <c r="CK21" s="72">
        <f t="shared" si="31"/>
        <v>0</v>
      </c>
      <c r="CL21" s="72">
        <f t="shared" si="31"/>
        <v>0</v>
      </c>
      <c r="CM21" s="72">
        <f t="shared" si="31"/>
        <v>0</v>
      </c>
      <c r="CN21" s="72">
        <f t="shared" si="31"/>
        <v>0</v>
      </c>
      <c r="CO21" s="72">
        <f t="shared" si="31"/>
        <v>0</v>
      </c>
      <c r="CP21" s="72">
        <f t="shared" si="31"/>
        <v>0</v>
      </c>
      <c r="CQ21" s="72">
        <f t="shared" si="31"/>
        <v>0</v>
      </c>
      <c r="CR21" s="72">
        <f t="shared" si="31"/>
        <v>0</v>
      </c>
      <c r="CS21" s="72">
        <f t="shared" si="31"/>
        <v>0</v>
      </c>
      <c r="CT21" s="72">
        <f t="shared" si="31"/>
        <v>0</v>
      </c>
      <c r="CU21" s="72">
        <f t="shared" si="31"/>
        <v>0</v>
      </c>
      <c r="CV21" s="72">
        <f t="shared" si="31"/>
        <v>0</v>
      </c>
      <c r="CW21" s="72">
        <f t="shared" si="31"/>
        <v>0</v>
      </c>
      <c r="CX21" s="72">
        <f t="shared" si="31"/>
        <v>0</v>
      </c>
      <c r="CY21" s="72">
        <f t="shared" si="31"/>
        <v>9990</v>
      </c>
      <c r="CZ21" s="72">
        <f t="shared" si="31"/>
        <v>0</v>
      </c>
      <c r="DA21" s="72">
        <f t="shared" si="31"/>
        <v>0</v>
      </c>
      <c r="DB21" s="72">
        <f t="shared" si="31"/>
        <v>0</v>
      </c>
      <c r="DC21" s="72">
        <f t="shared" si="31"/>
        <v>0</v>
      </c>
      <c r="DD21" s="72">
        <f t="shared" si="31"/>
        <v>0</v>
      </c>
      <c r="DE21" s="72">
        <f t="shared" si="31"/>
        <v>0</v>
      </c>
      <c r="DF21" s="72">
        <f t="shared" si="12"/>
        <v>0</v>
      </c>
      <c r="DG21" s="72">
        <f t="shared" si="12"/>
        <v>0</v>
      </c>
      <c r="DH21" s="72">
        <f t="shared" si="12"/>
        <v>0</v>
      </c>
      <c r="DI21" s="72">
        <f t="shared" si="12"/>
        <v>0</v>
      </c>
    </row>
    <row r="22" spans="3:113">
      <c r="C22" s="80" t="s">
        <v>68</v>
      </c>
      <c r="D22" s="78">
        <v>291720</v>
      </c>
      <c r="E22" s="79">
        <v>20</v>
      </c>
      <c r="F22" s="72">
        <f>D22*1.1</f>
        <v>320892</v>
      </c>
      <c r="G22" s="79">
        <v>5</v>
      </c>
      <c r="H22" s="80">
        <v>1000</v>
      </c>
      <c r="I22" s="80">
        <f>SUM(N22:R22)</f>
        <v>1000</v>
      </c>
      <c r="J22" s="80">
        <f>SUM(S22:W22)</f>
        <v>1000</v>
      </c>
      <c r="K22" s="80">
        <f>SUM(X22:AQ22)</f>
        <v>324892</v>
      </c>
      <c r="L22" s="80">
        <f>SUM(AR22:BU22)</f>
        <v>647784</v>
      </c>
      <c r="M22" s="78">
        <f>SUM(BV22:DI22)</f>
        <v>649784</v>
      </c>
      <c r="N22" s="72">
        <f t="shared" si="13"/>
        <v>0</v>
      </c>
      <c r="O22" s="72">
        <f t="shared" si="13"/>
        <v>0</v>
      </c>
      <c r="P22" s="72">
        <f t="shared" si="13"/>
        <v>0</v>
      </c>
      <c r="Q22" s="72">
        <f t="shared" si="13"/>
        <v>0</v>
      </c>
      <c r="R22" s="72">
        <f t="shared" si="13"/>
        <v>1000</v>
      </c>
      <c r="S22" s="72">
        <f t="shared" si="13"/>
        <v>0</v>
      </c>
      <c r="T22" s="72">
        <f t="shared" si="13"/>
        <v>0</v>
      </c>
      <c r="U22" s="72">
        <f t="shared" si="13"/>
        <v>0</v>
      </c>
      <c r="V22" s="72">
        <f t="shared" si="13"/>
        <v>0</v>
      </c>
      <c r="W22" s="72">
        <f t="shared" si="13"/>
        <v>1000</v>
      </c>
      <c r="X22" s="72">
        <f t="shared" si="13"/>
        <v>0</v>
      </c>
      <c r="Y22" s="72">
        <f t="shared" si="13"/>
        <v>0</v>
      </c>
      <c r="Z22" s="72">
        <f t="shared" si="13"/>
        <v>0</v>
      </c>
      <c r="AA22" s="72">
        <f t="shared" si="13"/>
        <v>0</v>
      </c>
      <c r="AB22" s="72">
        <f t="shared" si="13"/>
        <v>1000</v>
      </c>
      <c r="AC22" s="72">
        <f t="shared" si="13"/>
        <v>0</v>
      </c>
      <c r="AD22" s="72">
        <f t="shared" si="14"/>
        <v>0</v>
      </c>
      <c r="AE22" s="72">
        <f t="shared" si="14"/>
        <v>0</v>
      </c>
      <c r="AF22" s="72">
        <f t="shared" si="14"/>
        <v>0</v>
      </c>
      <c r="AG22" s="72">
        <f t="shared" si="14"/>
        <v>321892</v>
      </c>
      <c r="AH22" s="72">
        <f t="shared" si="14"/>
        <v>0</v>
      </c>
      <c r="AI22" s="72">
        <f t="shared" si="14"/>
        <v>0</v>
      </c>
      <c r="AJ22" s="72">
        <f t="shared" si="14"/>
        <v>0</v>
      </c>
      <c r="AK22" s="72">
        <f t="shared" si="14"/>
        <v>0</v>
      </c>
      <c r="AL22" s="72">
        <f t="shared" si="14"/>
        <v>1000</v>
      </c>
      <c r="AM22" s="72">
        <f t="shared" si="14"/>
        <v>0</v>
      </c>
      <c r="AN22" s="72">
        <f t="shared" si="14"/>
        <v>0</v>
      </c>
      <c r="AO22" s="72">
        <f t="shared" si="14"/>
        <v>0</v>
      </c>
      <c r="AP22" s="72">
        <f t="shared" si="14"/>
        <v>0</v>
      </c>
      <c r="AQ22" s="72">
        <f t="shared" si="14"/>
        <v>1000</v>
      </c>
      <c r="AR22" s="72">
        <f t="shared" si="14"/>
        <v>0</v>
      </c>
      <c r="AS22" s="72">
        <f t="shared" si="14"/>
        <v>0</v>
      </c>
      <c r="AT22" s="72">
        <f t="shared" si="15"/>
        <v>0</v>
      </c>
      <c r="AU22" s="72">
        <f t="shared" si="15"/>
        <v>0</v>
      </c>
      <c r="AV22" s="72">
        <f t="shared" si="15"/>
        <v>1000</v>
      </c>
      <c r="AW22" s="72">
        <f t="shared" si="15"/>
        <v>0</v>
      </c>
      <c r="AX22" s="72">
        <f t="shared" si="15"/>
        <v>0</v>
      </c>
      <c r="AY22" s="72">
        <f t="shared" si="15"/>
        <v>0</v>
      </c>
      <c r="AZ22" s="72">
        <f t="shared" si="15"/>
        <v>0</v>
      </c>
      <c r="BA22" s="72">
        <f t="shared" si="15"/>
        <v>321892</v>
      </c>
      <c r="BB22" s="72">
        <f t="shared" si="15"/>
        <v>0</v>
      </c>
      <c r="BC22" s="72">
        <f t="shared" si="15"/>
        <v>0</v>
      </c>
      <c r="BD22" s="72">
        <f t="shared" si="15"/>
        <v>0</v>
      </c>
      <c r="BE22" s="72">
        <f t="shared" si="15"/>
        <v>0</v>
      </c>
      <c r="BF22" s="72">
        <f t="shared" si="15"/>
        <v>1000</v>
      </c>
      <c r="BG22" s="72">
        <f t="shared" si="15"/>
        <v>0</v>
      </c>
      <c r="BH22" s="72">
        <f t="shared" si="15"/>
        <v>0</v>
      </c>
      <c r="BI22" s="72">
        <f t="shared" si="15"/>
        <v>0</v>
      </c>
      <c r="BJ22" s="72">
        <f t="shared" si="16"/>
        <v>0</v>
      </c>
      <c r="BK22" s="72">
        <f t="shared" si="16"/>
        <v>1000</v>
      </c>
      <c r="BL22" s="72">
        <f t="shared" si="16"/>
        <v>0</v>
      </c>
      <c r="BM22" s="72">
        <f t="shared" si="16"/>
        <v>0</v>
      </c>
      <c r="BN22" s="72">
        <f t="shared" si="16"/>
        <v>0</v>
      </c>
      <c r="BO22" s="72">
        <f t="shared" si="16"/>
        <v>0</v>
      </c>
      <c r="BP22" s="72">
        <f t="shared" si="16"/>
        <v>1000</v>
      </c>
      <c r="BQ22" s="72">
        <f t="shared" si="16"/>
        <v>0</v>
      </c>
      <c r="BR22" s="72">
        <f t="shared" si="16"/>
        <v>0</v>
      </c>
      <c r="BS22" s="72">
        <f t="shared" si="16"/>
        <v>0</v>
      </c>
      <c r="BT22" s="72">
        <f t="shared" si="16"/>
        <v>0</v>
      </c>
      <c r="BU22" s="72">
        <f t="shared" si="16"/>
        <v>321892</v>
      </c>
      <c r="BV22" s="72">
        <f t="shared" si="16"/>
        <v>0</v>
      </c>
      <c r="BW22" s="72">
        <f t="shared" si="16"/>
        <v>0</v>
      </c>
      <c r="BX22" s="72">
        <f t="shared" si="16"/>
        <v>0</v>
      </c>
      <c r="BY22" s="72">
        <f t="shared" si="16"/>
        <v>0</v>
      </c>
      <c r="BZ22" s="72">
        <f t="shared" si="17"/>
        <v>1000</v>
      </c>
      <c r="CA22" s="72">
        <f t="shared" si="17"/>
        <v>0</v>
      </c>
      <c r="CB22" s="72">
        <f t="shared" si="17"/>
        <v>0</v>
      </c>
      <c r="CC22" s="72">
        <f t="shared" si="17"/>
        <v>0</v>
      </c>
      <c r="CD22" s="72">
        <f t="shared" si="17"/>
        <v>0</v>
      </c>
      <c r="CE22" s="72">
        <f t="shared" si="17"/>
        <v>1000</v>
      </c>
      <c r="CF22" s="72">
        <f t="shared" si="17"/>
        <v>0</v>
      </c>
      <c r="CG22" s="72">
        <f t="shared" si="17"/>
        <v>0</v>
      </c>
      <c r="CH22" s="72">
        <f t="shared" si="17"/>
        <v>0</v>
      </c>
      <c r="CI22" s="72">
        <f t="shared" si="17"/>
        <v>0</v>
      </c>
      <c r="CJ22" s="72">
        <f t="shared" si="17"/>
        <v>1000</v>
      </c>
      <c r="CK22" s="72">
        <f t="shared" si="17"/>
        <v>0</v>
      </c>
      <c r="CL22" s="72">
        <f t="shared" si="17"/>
        <v>0</v>
      </c>
      <c r="CM22" s="72">
        <f t="shared" si="17"/>
        <v>0</v>
      </c>
      <c r="CN22" s="72">
        <f t="shared" si="17"/>
        <v>0</v>
      </c>
      <c r="CO22" s="72">
        <f t="shared" si="17"/>
        <v>321892</v>
      </c>
      <c r="CP22" s="72">
        <f t="shared" si="18"/>
        <v>0</v>
      </c>
      <c r="CQ22" s="72">
        <f t="shared" si="18"/>
        <v>0</v>
      </c>
      <c r="CR22" s="72">
        <f t="shared" si="18"/>
        <v>0</v>
      </c>
      <c r="CS22" s="72">
        <f t="shared" si="18"/>
        <v>0</v>
      </c>
      <c r="CT22" s="72">
        <f t="shared" si="18"/>
        <v>1000</v>
      </c>
      <c r="CU22" s="72">
        <f t="shared" si="18"/>
        <v>0</v>
      </c>
      <c r="CV22" s="72">
        <f t="shared" si="18"/>
        <v>0</v>
      </c>
      <c r="CW22" s="72">
        <f t="shared" si="18"/>
        <v>0</v>
      </c>
      <c r="CX22" s="72">
        <f t="shared" si="18"/>
        <v>0</v>
      </c>
      <c r="CY22" s="72">
        <f t="shared" si="18"/>
        <v>1000</v>
      </c>
      <c r="CZ22" s="72">
        <f t="shared" si="18"/>
        <v>0</v>
      </c>
      <c r="DA22" s="72">
        <f t="shared" si="18"/>
        <v>0</v>
      </c>
      <c r="DB22" s="72">
        <f t="shared" si="18"/>
        <v>0</v>
      </c>
      <c r="DC22" s="72">
        <f t="shared" si="18"/>
        <v>0</v>
      </c>
      <c r="DD22" s="72">
        <f t="shared" si="18"/>
        <v>1000</v>
      </c>
      <c r="DE22" s="72">
        <f t="shared" si="18"/>
        <v>0</v>
      </c>
      <c r="DF22" s="72">
        <f t="shared" si="12"/>
        <v>0</v>
      </c>
      <c r="DG22" s="72">
        <f t="shared" si="12"/>
        <v>0</v>
      </c>
      <c r="DH22" s="72">
        <f t="shared" si="12"/>
        <v>0</v>
      </c>
      <c r="DI22" s="72">
        <f t="shared" si="12"/>
        <v>321892</v>
      </c>
    </row>
    <row r="23" spans="3:113">
      <c r="C23" s="80" t="s">
        <v>69</v>
      </c>
      <c r="D23" s="78">
        <v>13320</v>
      </c>
      <c r="E23" s="79">
        <v>20</v>
      </c>
      <c r="F23" s="72">
        <f t="shared" ref="F23:F29" si="32">D23*1.1</f>
        <v>14652.000000000002</v>
      </c>
      <c r="G23" s="79">
        <v>8</v>
      </c>
      <c r="H23" s="80">
        <v>1500</v>
      </c>
      <c r="I23" s="80">
        <f t="shared" ref="I23:I24" si="33">SUM(N23:R23)</f>
        <v>0</v>
      </c>
      <c r="J23" s="80">
        <f t="shared" ref="J23:J24" si="34">SUM(S23:W23)</f>
        <v>1500</v>
      </c>
      <c r="K23" s="80">
        <f t="shared" ref="K23:K24" si="35">SUM(X23:AQ23)</f>
        <v>17652</v>
      </c>
      <c r="L23" s="80">
        <f t="shared" ref="L23:L24" si="36">SUM(AR23:BU23)</f>
        <v>35304</v>
      </c>
      <c r="M23" s="78">
        <f t="shared" ref="M23:M24" si="37">SUM(BV23:DI23)</f>
        <v>36804</v>
      </c>
      <c r="N23" s="72">
        <f t="shared" si="13"/>
        <v>0</v>
      </c>
      <c r="O23" s="72">
        <f t="shared" si="13"/>
        <v>0</v>
      </c>
      <c r="P23" s="72">
        <f t="shared" si="13"/>
        <v>0</v>
      </c>
      <c r="Q23" s="72">
        <f t="shared" si="13"/>
        <v>0</v>
      </c>
      <c r="R23" s="72">
        <f t="shared" si="13"/>
        <v>0</v>
      </c>
      <c r="S23" s="72">
        <f t="shared" si="13"/>
        <v>0</v>
      </c>
      <c r="T23" s="72">
        <f t="shared" si="13"/>
        <v>0</v>
      </c>
      <c r="U23" s="72">
        <f t="shared" si="13"/>
        <v>1500</v>
      </c>
      <c r="V23" s="72">
        <f t="shared" si="13"/>
        <v>0</v>
      </c>
      <c r="W23" s="72">
        <f t="shared" si="13"/>
        <v>0</v>
      </c>
      <c r="X23" s="72">
        <f t="shared" si="13"/>
        <v>0</v>
      </c>
      <c r="Y23" s="72">
        <f t="shared" si="13"/>
        <v>0</v>
      </c>
      <c r="Z23" s="72">
        <f t="shared" si="13"/>
        <v>0</v>
      </c>
      <c r="AA23" s="72">
        <f t="shared" si="13"/>
        <v>0</v>
      </c>
      <c r="AB23" s="72">
        <f t="shared" si="13"/>
        <v>0</v>
      </c>
      <c r="AC23" s="72">
        <f t="shared" si="13"/>
        <v>1500</v>
      </c>
      <c r="AD23" s="72">
        <f t="shared" si="14"/>
        <v>0</v>
      </c>
      <c r="AE23" s="72">
        <f t="shared" si="14"/>
        <v>0</v>
      </c>
      <c r="AF23" s="72">
        <f t="shared" si="14"/>
        <v>0</v>
      </c>
      <c r="AG23" s="72">
        <f t="shared" si="14"/>
        <v>14652.000000000002</v>
      </c>
      <c r="AH23" s="72">
        <f t="shared" si="14"/>
        <v>0</v>
      </c>
      <c r="AI23" s="72">
        <f t="shared" si="14"/>
        <v>0</v>
      </c>
      <c r="AJ23" s="72">
        <f t="shared" si="14"/>
        <v>0</v>
      </c>
      <c r="AK23" s="72">
        <f t="shared" si="14"/>
        <v>1500</v>
      </c>
      <c r="AL23" s="72">
        <f t="shared" si="14"/>
        <v>0</v>
      </c>
      <c r="AM23" s="72">
        <f t="shared" si="14"/>
        <v>0</v>
      </c>
      <c r="AN23" s="72">
        <f t="shared" si="14"/>
        <v>0</v>
      </c>
      <c r="AO23" s="72">
        <f t="shared" si="14"/>
        <v>0</v>
      </c>
      <c r="AP23" s="72">
        <f t="shared" si="14"/>
        <v>0</v>
      </c>
      <c r="AQ23" s="72">
        <f t="shared" si="14"/>
        <v>0</v>
      </c>
      <c r="AR23" s="72">
        <f t="shared" si="14"/>
        <v>0</v>
      </c>
      <c r="AS23" s="72">
        <f t="shared" si="14"/>
        <v>1500</v>
      </c>
      <c r="AT23" s="72">
        <f t="shared" si="15"/>
        <v>0</v>
      </c>
      <c r="AU23" s="72">
        <f t="shared" si="15"/>
        <v>0</v>
      </c>
      <c r="AV23" s="72">
        <f t="shared" si="15"/>
        <v>0</v>
      </c>
      <c r="AW23" s="72">
        <f t="shared" si="15"/>
        <v>0</v>
      </c>
      <c r="AX23" s="72">
        <f t="shared" si="15"/>
        <v>0</v>
      </c>
      <c r="AY23" s="72">
        <f t="shared" si="15"/>
        <v>0</v>
      </c>
      <c r="AZ23" s="72">
        <f t="shared" si="15"/>
        <v>0</v>
      </c>
      <c r="BA23" s="72">
        <f t="shared" si="15"/>
        <v>16152.000000000002</v>
      </c>
      <c r="BB23" s="72">
        <f t="shared" si="15"/>
        <v>0</v>
      </c>
      <c r="BC23" s="72">
        <f t="shared" si="15"/>
        <v>0</v>
      </c>
      <c r="BD23" s="72">
        <f t="shared" si="15"/>
        <v>0</v>
      </c>
      <c r="BE23" s="72">
        <f t="shared" si="15"/>
        <v>0</v>
      </c>
      <c r="BF23" s="72">
        <f t="shared" si="15"/>
        <v>0</v>
      </c>
      <c r="BG23" s="72">
        <f t="shared" si="15"/>
        <v>0</v>
      </c>
      <c r="BH23" s="72">
        <f t="shared" si="15"/>
        <v>0</v>
      </c>
      <c r="BI23" s="72">
        <f t="shared" si="15"/>
        <v>1500</v>
      </c>
      <c r="BJ23" s="72">
        <f t="shared" si="16"/>
        <v>0</v>
      </c>
      <c r="BK23" s="72">
        <f t="shared" si="16"/>
        <v>0</v>
      </c>
      <c r="BL23" s="72">
        <f t="shared" si="16"/>
        <v>0</v>
      </c>
      <c r="BM23" s="72">
        <f t="shared" si="16"/>
        <v>0</v>
      </c>
      <c r="BN23" s="72">
        <f t="shared" si="16"/>
        <v>0</v>
      </c>
      <c r="BO23" s="72">
        <f t="shared" si="16"/>
        <v>0</v>
      </c>
      <c r="BP23" s="72">
        <f t="shared" si="16"/>
        <v>0</v>
      </c>
      <c r="BQ23" s="72">
        <f t="shared" si="16"/>
        <v>1500</v>
      </c>
      <c r="BR23" s="72">
        <f t="shared" si="16"/>
        <v>0</v>
      </c>
      <c r="BS23" s="72">
        <f t="shared" si="16"/>
        <v>0</v>
      </c>
      <c r="BT23" s="72">
        <f t="shared" si="16"/>
        <v>0</v>
      </c>
      <c r="BU23" s="72">
        <f t="shared" si="16"/>
        <v>14652.000000000002</v>
      </c>
      <c r="BV23" s="72">
        <f t="shared" si="16"/>
        <v>0</v>
      </c>
      <c r="BW23" s="72">
        <f t="shared" si="16"/>
        <v>0</v>
      </c>
      <c r="BX23" s="72">
        <f t="shared" si="16"/>
        <v>0</v>
      </c>
      <c r="BY23" s="72">
        <f t="shared" si="16"/>
        <v>1500</v>
      </c>
      <c r="BZ23" s="72">
        <f t="shared" si="17"/>
        <v>0</v>
      </c>
      <c r="CA23" s="72">
        <f t="shared" si="17"/>
        <v>0</v>
      </c>
      <c r="CB23" s="72">
        <f t="shared" si="17"/>
        <v>0</v>
      </c>
      <c r="CC23" s="72">
        <f t="shared" si="17"/>
        <v>0</v>
      </c>
      <c r="CD23" s="72">
        <f t="shared" si="17"/>
        <v>0</v>
      </c>
      <c r="CE23" s="72">
        <f t="shared" si="17"/>
        <v>0</v>
      </c>
      <c r="CF23" s="72">
        <f t="shared" si="17"/>
        <v>0</v>
      </c>
      <c r="CG23" s="72">
        <f t="shared" si="17"/>
        <v>1500</v>
      </c>
      <c r="CH23" s="72">
        <f t="shared" si="17"/>
        <v>0</v>
      </c>
      <c r="CI23" s="72">
        <f t="shared" si="17"/>
        <v>0</v>
      </c>
      <c r="CJ23" s="72">
        <f t="shared" si="17"/>
        <v>0</v>
      </c>
      <c r="CK23" s="72">
        <f t="shared" si="17"/>
        <v>0</v>
      </c>
      <c r="CL23" s="72">
        <f t="shared" si="17"/>
        <v>0</v>
      </c>
      <c r="CM23" s="72">
        <f t="shared" si="17"/>
        <v>0</v>
      </c>
      <c r="CN23" s="72">
        <f t="shared" si="17"/>
        <v>0</v>
      </c>
      <c r="CO23" s="72">
        <f t="shared" si="17"/>
        <v>16152.000000000002</v>
      </c>
      <c r="CP23" s="72">
        <f t="shared" si="18"/>
        <v>0</v>
      </c>
      <c r="CQ23" s="72">
        <f t="shared" si="18"/>
        <v>0</v>
      </c>
      <c r="CR23" s="72">
        <f t="shared" si="18"/>
        <v>0</v>
      </c>
      <c r="CS23" s="72">
        <f t="shared" si="18"/>
        <v>0</v>
      </c>
      <c r="CT23" s="72">
        <f t="shared" si="18"/>
        <v>0</v>
      </c>
      <c r="CU23" s="72">
        <f t="shared" si="18"/>
        <v>0</v>
      </c>
      <c r="CV23" s="72">
        <f t="shared" si="18"/>
        <v>0</v>
      </c>
      <c r="CW23" s="72">
        <f t="shared" si="18"/>
        <v>1500</v>
      </c>
      <c r="CX23" s="72">
        <f t="shared" si="18"/>
        <v>0</v>
      </c>
      <c r="CY23" s="72">
        <f t="shared" si="18"/>
        <v>0</v>
      </c>
      <c r="CZ23" s="72">
        <f t="shared" si="18"/>
        <v>0</v>
      </c>
      <c r="DA23" s="72">
        <f t="shared" si="18"/>
        <v>0</v>
      </c>
      <c r="DB23" s="72">
        <f t="shared" si="18"/>
        <v>0</v>
      </c>
      <c r="DC23" s="72">
        <f t="shared" si="18"/>
        <v>0</v>
      </c>
      <c r="DD23" s="72">
        <f t="shared" si="18"/>
        <v>0</v>
      </c>
      <c r="DE23" s="72">
        <f t="shared" si="18"/>
        <v>1500</v>
      </c>
      <c r="DF23" s="72">
        <f t="shared" si="12"/>
        <v>0</v>
      </c>
      <c r="DG23" s="72">
        <f t="shared" si="12"/>
        <v>0</v>
      </c>
      <c r="DH23" s="72">
        <f t="shared" si="12"/>
        <v>0</v>
      </c>
      <c r="DI23" s="72">
        <f t="shared" si="12"/>
        <v>14652.000000000002</v>
      </c>
    </row>
    <row r="24" spans="3:113">
      <c r="C24" s="80" t="s">
        <v>70</v>
      </c>
      <c r="D24" s="78">
        <v>106560</v>
      </c>
      <c r="E24" s="79">
        <v>35</v>
      </c>
      <c r="F24" s="72">
        <f t="shared" si="32"/>
        <v>117216.00000000001</v>
      </c>
      <c r="G24" s="79">
        <v>12</v>
      </c>
      <c r="H24" s="80">
        <v>1500</v>
      </c>
      <c r="I24" s="80">
        <f t="shared" si="33"/>
        <v>0</v>
      </c>
      <c r="J24" s="80">
        <f t="shared" si="34"/>
        <v>0</v>
      </c>
      <c r="K24" s="80">
        <f t="shared" si="35"/>
        <v>3000</v>
      </c>
      <c r="L24" s="80">
        <f t="shared" si="36"/>
        <v>121716.00000000001</v>
      </c>
      <c r="M24" s="78">
        <f t="shared" si="37"/>
        <v>121716.00000000001</v>
      </c>
      <c r="N24" s="72">
        <f t="shared" si="13"/>
        <v>0</v>
      </c>
      <c r="O24" s="72">
        <f t="shared" si="13"/>
        <v>0</v>
      </c>
      <c r="P24" s="72">
        <f t="shared" si="13"/>
        <v>0</v>
      </c>
      <c r="Q24" s="72">
        <f t="shared" si="13"/>
        <v>0</v>
      </c>
      <c r="R24" s="72">
        <f t="shared" si="13"/>
        <v>0</v>
      </c>
      <c r="S24" s="72">
        <f t="shared" si="13"/>
        <v>0</v>
      </c>
      <c r="T24" s="72">
        <f t="shared" si="13"/>
        <v>0</v>
      </c>
      <c r="U24" s="72">
        <f t="shared" si="13"/>
        <v>0</v>
      </c>
      <c r="V24" s="72">
        <f t="shared" si="13"/>
        <v>0</v>
      </c>
      <c r="W24" s="72">
        <f t="shared" si="13"/>
        <v>0</v>
      </c>
      <c r="X24" s="72">
        <f t="shared" si="13"/>
        <v>0</v>
      </c>
      <c r="Y24" s="72">
        <f t="shared" si="13"/>
        <v>1500</v>
      </c>
      <c r="Z24" s="72">
        <f t="shared" si="13"/>
        <v>0</v>
      </c>
      <c r="AA24" s="72">
        <f t="shared" si="13"/>
        <v>0</v>
      </c>
      <c r="AB24" s="72">
        <f t="shared" si="13"/>
        <v>0</v>
      </c>
      <c r="AC24" s="72">
        <f t="shared" si="13"/>
        <v>0</v>
      </c>
      <c r="AD24" s="72">
        <f t="shared" si="14"/>
        <v>0</v>
      </c>
      <c r="AE24" s="72">
        <f t="shared" si="14"/>
        <v>0</v>
      </c>
      <c r="AF24" s="72">
        <f t="shared" si="14"/>
        <v>0</v>
      </c>
      <c r="AG24" s="72">
        <f t="shared" si="14"/>
        <v>0</v>
      </c>
      <c r="AH24" s="72">
        <f t="shared" si="14"/>
        <v>0</v>
      </c>
      <c r="AI24" s="72">
        <f t="shared" si="14"/>
        <v>0</v>
      </c>
      <c r="AJ24" s="72">
        <f t="shared" si="14"/>
        <v>0</v>
      </c>
      <c r="AK24" s="72">
        <f t="shared" si="14"/>
        <v>1500</v>
      </c>
      <c r="AL24" s="72">
        <f t="shared" si="14"/>
        <v>0</v>
      </c>
      <c r="AM24" s="72">
        <f t="shared" si="14"/>
        <v>0</v>
      </c>
      <c r="AN24" s="72">
        <f t="shared" si="14"/>
        <v>0</v>
      </c>
      <c r="AO24" s="72">
        <f t="shared" si="14"/>
        <v>0</v>
      </c>
      <c r="AP24" s="72">
        <f t="shared" si="14"/>
        <v>0</v>
      </c>
      <c r="AQ24" s="72">
        <f t="shared" si="14"/>
        <v>0</v>
      </c>
      <c r="AR24" s="72">
        <f t="shared" si="14"/>
        <v>0</v>
      </c>
      <c r="AS24" s="72">
        <f t="shared" si="14"/>
        <v>0</v>
      </c>
      <c r="AT24" s="72">
        <f t="shared" si="15"/>
        <v>0</v>
      </c>
      <c r="AU24" s="72">
        <f t="shared" si="15"/>
        <v>0</v>
      </c>
      <c r="AV24" s="72">
        <f t="shared" si="15"/>
        <v>117216.00000000001</v>
      </c>
      <c r="AW24" s="72">
        <f t="shared" si="15"/>
        <v>1500</v>
      </c>
      <c r="AX24" s="72">
        <f t="shared" si="15"/>
        <v>0</v>
      </c>
      <c r="AY24" s="72">
        <f t="shared" si="15"/>
        <v>0</v>
      </c>
      <c r="AZ24" s="72">
        <f t="shared" si="15"/>
        <v>0</v>
      </c>
      <c r="BA24" s="72">
        <f t="shared" si="15"/>
        <v>0</v>
      </c>
      <c r="BB24" s="72">
        <f t="shared" si="15"/>
        <v>0</v>
      </c>
      <c r="BC24" s="72">
        <f t="shared" si="15"/>
        <v>0</v>
      </c>
      <c r="BD24" s="72">
        <f t="shared" si="15"/>
        <v>0</v>
      </c>
      <c r="BE24" s="72">
        <f t="shared" si="15"/>
        <v>0</v>
      </c>
      <c r="BF24" s="72">
        <f t="shared" si="15"/>
        <v>0</v>
      </c>
      <c r="BG24" s="72">
        <f t="shared" si="15"/>
        <v>0</v>
      </c>
      <c r="BH24" s="72">
        <f t="shared" si="15"/>
        <v>0</v>
      </c>
      <c r="BI24" s="72">
        <f t="shared" si="15"/>
        <v>1500</v>
      </c>
      <c r="BJ24" s="72">
        <f t="shared" si="16"/>
        <v>0</v>
      </c>
      <c r="BK24" s="72">
        <f t="shared" si="16"/>
        <v>0</v>
      </c>
      <c r="BL24" s="72">
        <f t="shared" si="16"/>
        <v>0</v>
      </c>
      <c r="BM24" s="72">
        <f t="shared" si="16"/>
        <v>0</v>
      </c>
      <c r="BN24" s="72">
        <f t="shared" si="16"/>
        <v>0</v>
      </c>
      <c r="BO24" s="72">
        <f t="shared" si="16"/>
        <v>0</v>
      </c>
      <c r="BP24" s="72">
        <f t="shared" si="16"/>
        <v>0</v>
      </c>
      <c r="BQ24" s="72">
        <f t="shared" si="16"/>
        <v>0</v>
      </c>
      <c r="BR24" s="72">
        <f t="shared" si="16"/>
        <v>0</v>
      </c>
      <c r="BS24" s="72">
        <f t="shared" si="16"/>
        <v>0</v>
      </c>
      <c r="BT24" s="72">
        <f t="shared" si="16"/>
        <v>0</v>
      </c>
      <c r="BU24" s="72">
        <f t="shared" si="16"/>
        <v>1500</v>
      </c>
      <c r="BV24" s="72">
        <f t="shared" si="16"/>
        <v>0</v>
      </c>
      <c r="BW24" s="72">
        <f t="shared" si="16"/>
        <v>0</v>
      </c>
      <c r="BX24" s="72">
        <f t="shared" si="16"/>
        <v>0</v>
      </c>
      <c r="BY24" s="72">
        <f t="shared" si="16"/>
        <v>0</v>
      </c>
      <c r="BZ24" s="72">
        <f t="shared" si="17"/>
        <v>0</v>
      </c>
      <c r="CA24" s="72">
        <f t="shared" si="17"/>
        <v>0</v>
      </c>
      <c r="CB24" s="72">
        <f t="shared" si="17"/>
        <v>0</v>
      </c>
      <c r="CC24" s="72">
        <f t="shared" si="17"/>
        <v>0</v>
      </c>
      <c r="CD24" s="72">
        <f t="shared" si="17"/>
        <v>0</v>
      </c>
      <c r="CE24" s="72">
        <f t="shared" si="17"/>
        <v>117216.00000000001</v>
      </c>
      <c r="CF24" s="72">
        <f t="shared" si="17"/>
        <v>0</v>
      </c>
      <c r="CG24" s="72">
        <f t="shared" si="17"/>
        <v>1500</v>
      </c>
      <c r="CH24" s="72">
        <f t="shared" si="17"/>
        <v>0</v>
      </c>
      <c r="CI24" s="72">
        <f t="shared" si="17"/>
        <v>0</v>
      </c>
      <c r="CJ24" s="72">
        <f t="shared" si="17"/>
        <v>0</v>
      </c>
      <c r="CK24" s="72">
        <f t="shared" si="17"/>
        <v>0</v>
      </c>
      <c r="CL24" s="72">
        <f t="shared" si="17"/>
        <v>0</v>
      </c>
      <c r="CM24" s="72">
        <f t="shared" si="17"/>
        <v>0</v>
      </c>
      <c r="CN24" s="72">
        <f t="shared" si="17"/>
        <v>0</v>
      </c>
      <c r="CO24" s="72">
        <f t="shared" si="17"/>
        <v>0</v>
      </c>
      <c r="CP24" s="72">
        <f t="shared" si="18"/>
        <v>0</v>
      </c>
      <c r="CQ24" s="72">
        <f t="shared" si="18"/>
        <v>0</v>
      </c>
      <c r="CR24" s="72">
        <f t="shared" si="18"/>
        <v>0</v>
      </c>
      <c r="CS24" s="72">
        <f t="shared" si="18"/>
        <v>1500</v>
      </c>
      <c r="CT24" s="72">
        <f t="shared" si="18"/>
        <v>0</v>
      </c>
      <c r="CU24" s="72">
        <f t="shared" si="18"/>
        <v>0</v>
      </c>
      <c r="CV24" s="72">
        <f t="shared" si="18"/>
        <v>0</v>
      </c>
      <c r="CW24" s="72">
        <f t="shared" si="18"/>
        <v>0</v>
      </c>
      <c r="CX24" s="72">
        <f t="shared" si="18"/>
        <v>0</v>
      </c>
      <c r="CY24" s="72">
        <f t="shared" si="18"/>
        <v>0</v>
      </c>
      <c r="CZ24" s="72">
        <f t="shared" si="18"/>
        <v>0</v>
      </c>
      <c r="DA24" s="72">
        <f t="shared" si="18"/>
        <v>0</v>
      </c>
      <c r="DB24" s="72">
        <f t="shared" si="18"/>
        <v>0</v>
      </c>
      <c r="DC24" s="72">
        <f t="shared" si="18"/>
        <v>0</v>
      </c>
      <c r="DD24" s="72">
        <f t="shared" si="18"/>
        <v>0</v>
      </c>
      <c r="DE24" s="72">
        <f t="shared" si="18"/>
        <v>1500</v>
      </c>
      <c r="DF24" s="72">
        <f t="shared" si="12"/>
        <v>0</v>
      </c>
      <c r="DG24" s="72">
        <f t="shared" si="12"/>
        <v>0</v>
      </c>
      <c r="DH24" s="72">
        <f t="shared" si="12"/>
        <v>0</v>
      </c>
      <c r="DI24" s="72">
        <f t="shared" si="12"/>
        <v>0</v>
      </c>
    </row>
    <row r="25" spans="3:113">
      <c r="C25" s="80" t="s">
        <v>71</v>
      </c>
      <c r="D25" s="78">
        <v>45000</v>
      </c>
      <c r="E25" s="144">
        <v>30</v>
      </c>
      <c r="F25" s="72">
        <f t="shared" si="32"/>
        <v>49500.000000000007</v>
      </c>
      <c r="G25" s="79">
        <v>8</v>
      </c>
      <c r="H25" s="80">
        <v>1000</v>
      </c>
      <c r="I25" s="80">
        <f>SUM(N25:R25)</f>
        <v>0</v>
      </c>
      <c r="J25" s="80">
        <f>SUM(S25:W25)</f>
        <v>1000</v>
      </c>
      <c r="K25" s="80">
        <f>SUM(X25:AQ25)</f>
        <v>51500.000000000007</v>
      </c>
      <c r="L25" s="80">
        <f>SUM(AR25:BU25)</f>
        <v>53500.000000000007</v>
      </c>
      <c r="M25" s="78">
        <f>SUM(BV25:DI25)</f>
        <v>54500.000000000007</v>
      </c>
      <c r="N25" s="72">
        <f t="shared" si="13"/>
        <v>0</v>
      </c>
      <c r="O25" s="72">
        <f t="shared" si="13"/>
        <v>0</v>
      </c>
      <c r="P25" s="72">
        <f t="shared" si="13"/>
        <v>0</v>
      </c>
      <c r="Q25" s="72">
        <f t="shared" si="13"/>
        <v>0</v>
      </c>
      <c r="R25" s="72">
        <f t="shared" si="13"/>
        <v>0</v>
      </c>
      <c r="S25" s="72">
        <f t="shared" si="13"/>
        <v>0</v>
      </c>
      <c r="T25" s="72">
        <f t="shared" si="13"/>
        <v>0</v>
      </c>
      <c r="U25" s="72">
        <f t="shared" si="13"/>
        <v>1000</v>
      </c>
      <c r="V25" s="72">
        <f t="shared" si="13"/>
        <v>0</v>
      </c>
      <c r="W25" s="72">
        <f t="shared" si="13"/>
        <v>0</v>
      </c>
      <c r="X25" s="72">
        <f t="shared" si="13"/>
        <v>0</v>
      </c>
      <c r="Y25" s="72">
        <f t="shared" si="13"/>
        <v>0</v>
      </c>
      <c r="Z25" s="72">
        <f t="shared" si="13"/>
        <v>0</v>
      </c>
      <c r="AA25" s="72">
        <f t="shared" si="13"/>
        <v>0</v>
      </c>
      <c r="AB25" s="72">
        <f t="shared" si="13"/>
        <v>0</v>
      </c>
      <c r="AC25" s="72">
        <f t="shared" si="13"/>
        <v>1000</v>
      </c>
      <c r="AD25" s="72">
        <f t="shared" si="14"/>
        <v>0</v>
      </c>
      <c r="AE25" s="72">
        <f t="shared" si="14"/>
        <v>0</v>
      </c>
      <c r="AF25" s="72">
        <f t="shared" si="14"/>
        <v>0</v>
      </c>
      <c r="AG25" s="72">
        <f t="shared" si="14"/>
        <v>0</v>
      </c>
      <c r="AH25" s="72">
        <f t="shared" si="14"/>
        <v>0</v>
      </c>
      <c r="AI25" s="72">
        <f t="shared" si="14"/>
        <v>0</v>
      </c>
      <c r="AJ25" s="72">
        <f t="shared" si="14"/>
        <v>0</v>
      </c>
      <c r="AK25" s="72">
        <f t="shared" si="14"/>
        <v>1000</v>
      </c>
      <c r="AL25" s="72">
        <f t="shared" si="14"/>
        <v>0</v>
      </c>
      <c r="AM25" s="72">
        <f t="shared" si="14"/>
        <v>0</v>
      </c>
      <c r="AN25" s="72">
        <f t="shared" si="14"/>
        <v>0</v>
      </c>
      <c r="AO25" s="72">
        <f t="shared" si="14"/>
        <v>0</v>
      </c>
      <c r="AP25" s="72">
        <f t="shared" si="14"/>
        <v>0</v>
      </c>
      <c r="AQ25" s="72">
        <f t="shared" si="14"/>
        <v>49500.000000000007</v>
      </c>
      <c r="AR25" s="72">
        <f t="shared" si="14"/>
        <v>0</v>
      </c>
      <c r="AS25" s="72">
        <f t="shared" ref="AS25:AV25" si="38">IF((AS$8)/$E25=ROUND((AS$8)/$E25,0),$F25,0)+IF(AS$8/$G25=ROUND(AS$8/$G25,0),$H25,0)</f>
        <v>1000</v>
      </c>
      <c r="AT25" s="72">
        <f t="shared" si="38"/>
        <v>0</v>
      </c>
      <c r="AU25" s="72">
        <f t="shared" si="38"/>
        <v>0</v>
      </c>
      <c r="AV25" s="72">
        <f t="shared" si="38"/>
        <v>0</v>
      </c>
      <c r="AW25" s="72">
        <f t="shared" si="15"/>
        <v>0</v>
      </c>
      <c r="AX25" s="72">
        <f t="shared" si="15"/>
        <v>0</v>
      </c>
      <c r="AY25" s="72">
        <f t="shared" si="15"/>
        <v>0</v>
      </c>
      <c r="AZ25" s="72">
        <f t="shared" si="15"/>
        <v>0</v>
      </c>
      <c r="BA25" s="72">
        <f t="shared" si="15"/>
        <v>1000</v>
      </c>
      <c r="BB25" s="72">
        <f t="shared" si="15"/>
        <v>0</v>
      </c>
      <c r="BC25" s="72">
        <f t="shared" si="15"/>
        <v>0</v>
      </c>
      <c r="BD25" s="72">
        <f t="shared" si="15"/>
        <v>0</v>
      </c>
      <c r="BE25" s="72">
        <f t="shared" si="15"/>
        <v>0</v>
      </c>
      <c r="BF25" s="72">
        <f t="shared" si="15"/>
        <v>0</v>
      </c>
      <c r="BG25" s="72">
        <f t="shared" si="15"/>
        <v>0</v>
      </c>
      <c r="BH25" s="72">
        <f t="shared" si="15"/>
        <v>0</v>
      </c>
      <c r="BI25" s="72">
        <f t="shared" si="15"/>
        <v>1000</v>
      </c>
      <c r="BJ25" s="72">
        <f t="shared" si="16"/>
        <v>0</v>
      </c>
      <c r="BK25" s="72">
        <f t="shared" si="16"/>
        <v>0</v>
      </c>
      <c r="BL25" s="72">
        <f t="shared" si="16"/>
        <v>0</v>
      </c>
      <c r="BM25" s="72">
        <f t="shared" si="16"/>
        <v>0</v>
      </c>
      <c r="BN25" s="72">
        <f t="shared" si="16"/>
        <v>0</v>
      </c>
      <c r="BO25" s="72">
        <f t="shared" si="16"/>
        <v>0</v>
      </c>
      <c r="BP25" s="72">
        <f t="shared" si="16"/>
        <v>0</v>
      </c>
      <c r="BQ25" s="72">
        <f t="shared" si="16"/>
        <v>1000</v>
      </c>
      <c r="BR25" s="72">
        <f t="shared" si="16"/>
        <v>0</v>
      </c>
      <c r="BS25" s="72">
        <f t="shared" si="16"/>
        <v>0</v>
      </c>
      <c r="BT25" s="72">
        <f t="shared" si="16"/>
        <v>0</v>
      </c>
      <c r="BU25" s="72">
        <f t="shared" si="16"/>
        <v>49500.000000000007</v>
      </c>
      <c r="BV25" s="72">
        <f t="shared" si="16"/>
        <v>0</v>
      </c>
      <c r="BW25" s="72">
        <f t="shared" si="16"/>
        <v>0</v>
      </c>
      <c r="BX25" s="72">
        <f t="shared" si="16"/>
        <v>0</v>
      </c>
      <c r="BY25" s="72">
        <f t="shared" ref="BY25:CB25" si="39">IF((BY$8)/$E25=ROUND((BY$8)/$E25,0),$F25,0)+IF(BY$8/$G25=ROUND(BY$8/$G25,0),$H25,0)</f>
        <v>1000</v>
      </c>
      <c r="BZ25" s="72">
        <f t="shared" si="39"/>
        <v>0</v>
      </c>
      <c r="CA25" s="72">
        <f t="shared" si="39"/>
        <v>0</v>
      </c>
      <c r="CB25" s="72">
        <f t="shared" si="39"/>
        <v>0</v>
      </c>
      <c r="CC25" s="72">
        <f t="shared" si="17"/>
        <v>0</v>
      </c>
      <c r="CD25" s="72">
        <f t="shared" si="17"/>
        <v>0</v>
      </c>
      <c r="CE25" s="72">
        <f t="shared" si="17"/>
        <v>0</v>
      </c>
      <c r="CF25" s="72">
        <f t="shared" si="17"/>
        <v>0</v>
      </c>
      <c r="CG25" s="72">
        <f t="shared" si="17"/>
        <v>1000</v>
      </c>
      <c r="CH25" s="72">
        <f t="shared" si="17"/>
        <v>0</v>
      </c>
      <c r="CI25" s="72">
        <f t="shared" si="17"/>
        <v>0</v>
      </c>
      <c r="CJ25" s="72">
        <f t="shared" si="17"/>
        <v>0</v>
      </c>
      <c r="CK25" s="72">
        <f t="shared" si="17"/>
        <v>0</v>
      </c>
      <c r="CL25" s="72">
        <f t="shared" si="17"/>
        <v>0</v>
      </c>
      <c r="CM25" s="72">
        <f t="shared" si="17"/>
        <v>0</v>
      </c>
      <c r="CN25" s="72">
        <f t="shared" si="17"/>
        <v>0</v>
      </c>
      <c r="CO25" s="72">
        <f t="shared" si="17"/>
        <v>1000</v>
      </c>
      <c r="CP25" s="72">
        <f t="shared" si="18"/>
        <v>0</v>
      </c>
      <c r="CQ25" s="72">
        <f t="shared" si="18"/>
        <v>0</v>
      </c>
      <c r="CR25" s="72">
        <f t="shared" si="18"/>
        <v>0</v>
      </c>
      <c r="CS25" s="72">
        <f t="shared" si="18"/>
        <v>0</v>
      </c>
      <c r="CT25" s="72">
        <f t="shared" si="18"/>
        <v>0</v>
      </c>
      <c r="CU25" s="72">
        <f t="shared" si="18"/>
        <v>0</v>
      </c>
      <c r="CV25" s="72">
        <f t="shared" si="18"/>
        <v>0</v>
      </c>
      <c r="CW25" s="72">
        <f t="shared" si="18"/>
        <v>1000</v>
      </c>
      <c r="CX25" s="72">
        <f t="shared" si="18"/>
        <v>0</v>
      </c>
      <c r="CY25" s="72">
        <f t="shared" si="18"/>
        <v>49500.000000000007</v>
      </c>
      <c r="CZ25" s="72">
        <f t="shared" si="18"/>
        <v>0</v>
      </c>
      <c r="DA25" s="72">
        <f t="shared" si="18"/>
        <v>0</v>
      </c>
      <c r="DB25" s="72">
        <f t="shared" si="18"/>
        <v>0</v>
      </c>
      <c r="DC25" s="72">
        <f t="shared" si="18"/>
        <v>0</v>
      </c>
      <c r="DD25" s="72">
        <f t="shared" si="18"/>
        <v>0</v>
      </c>
      <c r="DE25" s="72">
        <f t="shared" ref="DE25:DG25" si="40">IF((DE$8)/$E25=ROUND((DE$8)/$E25,0),$F25,0)+IF(DE$8/$G25=ROUND(DE$8/$G25,0),$H25,0)</f>
        <v>1000</v>
      </c>
      <c r="DF25" s="72">
        <f t="shared" si="40"/>
        <v>0</v>
      </c>
      <c r="DG25" s="72">
        <f t="shared" si="40"/>
        <v>0</v>
      </c>
      <c r="DH25" s="72">
        <f t="shared" si="12"/>
        <v>0</v>
      </c>
      <c r="DI25" s="72">
        <f t="shared" si="12"/>
        <v>0</v>
      </c>
    </row>
    <row r="26" spans="3:113">
      <c r="C26" s="80" t="s">
        <v>72</v>
      </c>
      <c r="D26" s="78">
        <v>340200</v>
      </c>
      <c r="E26" s="79">
        <v>20</v>
      </c>
      <c r="F26" s="72">
        <f t="shared" si="32"/>
        <v>374220.00000000006</v>
      </c>
      <c r="G26" s="79">
        <v>12</v>
      </c>
      <c r="H26" s="80">
        <v>18000</v>
      </c>
      <c r="I26" s="80">
        <f t="shared" ref="I26:I30" si="41">SUM(N26:R26)</f>
        <v>0</v>
      </c>
      <c r="J26" s="80">
        <f t="shared" ref="J26:J29" si="42">SUM(S26:W26)</f>
        <v>0</v>
      </c>
      <c r="K26" s="80">
        <f t="shared" ref="K26:K29" si="43">SUM(X26:AQ26)</f>
        <v>410220.00000000006</v>
      </c>
      <c r="L26" s="80">
        <f t="shared" ref="L26:L29" si="44">SUM(AR26:BU26)</f>
        <v>802440.00000000012</v>
      </c>
      <c r="M26" s="78">
        <f t="shared" ref="M26:M29" si="45">SUM(BV26:DI26)</f>
        <v>802440.00000000012</v>
      </c>
      <c r="N26" s="72">
        <f t="shared" si="13"/>
        <v>0</v>
      </c>
      <c r="O26" s="72">
        <f t="shared" si="13"/>
        <v>0</v>
      </c>
      <c r="P26" s="72">
        <f t="shared" si="13"/>
        <v>0</v>
      </c>
      <c r="Q26" s="72">
        <f t="shared" ref="Q26:AF29" si="46">IF((Q$8)/$E26=ROUND((Q$8)/$E26,0),$F26,0)+IF(Q$8/$G26=ROUND(Q$8/$G26,0),$H26,0)</f>
        <v>0</v>
      </c>
      <c r="R26" s="72">
        <f t="shared" si="46"/>
        <v>0</v>
      </c>
      <c r="S26" s="72">
        <f t="shared" si="46"/>
        <v>0</v>
      </c>
      <c r="T26" s="72">
        <f t="shared" si="46"/>
        <v>0</v>
      </c>
      <c r="U26" s="72">
        <f t="shared" si="46"/>
        <v>0</v>
      </c>
      <c r="V26" s="72">
        <f t="shared" si="46"/>
        <v>0</v>
      </c>
      <c r="W26" s="72">
        <f t="shared" si="46"/>
        <v>0</v>
      </c>
      <c r="X26" s="72">
        <f t="shared" si="46"/>
        <v>0</v>
      </c>
      <c r="Y26" s="72">
        <f t="shared" si="46"/>
        <v>18000</v>
      </c>
      <c r="Z26" s="72">
        <f t="shared" si="46"/>
        <v>0</v>
      </c>
      <c r="AA26" s="72">
        <f t="shared" si="46"/>
        <v>0</v>
      </c>
      <c r="AB26" s="72">
        <f t="shared" si="46"/>
        <v>0</v>
      </c>
      <c r="AC26" s="72">
        <f t="shared" si="46"/>
        <v>0</v>
      </c>
      <c r="AD26" s="72">
        <f t="shared" si="46"/>
        <v>0</v>
      </c>
      <c r="AE26" s="72">
        <f t="shared" si="46"/>
        <v>0</v>
      </c>
      <c r="AF26" s="72">
        <f t="shared" si="46"/>
        <v>0</v>
      </c>
      <c r="AG26" s="72">
        <f t="shared" ref="AG26:AV29" si="47">IF((AG$8)/$E26=ROUND((AG$8)/$E26,0),$F26,0)+IF(AG$8/$G26=ROUND(AG$8/$G26,0),$H26,0)</f>
        <v>374220.00000000006</v>
      </c>
      <c r="AH26" s="72">
        <f t="shared" si="47"/>
        <v>0</v>
      </c>
      <c r="AI26" s="72">
        <f t="shared" si="47"/>
        <v>0</v>
      </c>
      <c r="AJ26" s="72">
        <f t="shared" si="47"/>
        <v>0</v>
      </c>
      <c r="AK26" s="72">
        <f t="shared" si="47"/>
        <v>18000</v>
      </c>
      <c r="AL26" s="72">
        <f t="shared" si="47"/>
        <v>0</v>
      </c>
      <c r="AM26" s="72">
        <f t="shared" si="47"/>
        <v>0</v>
      </c>
      <c r="AN26" s="72">
        <f t="shared" si="47"/>
        <v>0</v>
      </c>
      <c r="AO26" s="72">
        <f t="shared" si="47"/>
        <v>0</v>
      </c>
      <c r="AP26" s="72">
        <f t="shared" si="47"/>
        <v>0</v>
      </c>
      <c r="AQ26" s="72">
        <f t="shared" si="47"/>
        <v>0</v>
      </c>
      <c r="AR26" s="72">
        <f t="shared" si="47"/>
        <v>0</v>
      </c>
      <c r="AS26" s="72">
        <f t="shared" si="47"/>
        <v>0</v>
      </c>
      <c r="AT26" s="72">
        <f t="shared" si="47"/>
        <v>0</v>
      </c>
      <c r="AU26" s="72">
        <f t="shared" si="47"/>
        <v>0</v>
      </c>
      <c r="AV26" s="72">
        <f t="shared" si="47"/>
        <v>0</v>
      </c>
      <c r="AW26" s="72">
        <f t="shared" si="15"/>
        <v>18000</v>
      </c>
      <c r="AX26" s="72">
        <f t="shared" si="15"/>
        <v>0</v>
      </c>
      <c r="AY26" s="72">
        <f t="shared" ref="AY26:DI29" si="48">IF((AY$8)/$E26=ROUND((AY$8)/$E26,0),$F26,0)+IF(AY$8/$G26=ROUND(AY$8/$G26,0),$H26,0)</f>
        <v>0</v>
      </c>
      <c r="AZ26" s="72">
        <f t="shared" si="48"/>
        <v>0</v>
      </c>
      <c r="BA26" s="72">
        <f t="shared" si="48"/>
        <v>374220.00000000006</v>
      </c>
      <c r="BB26" s="72">
        <f t="shared" si="48"/>
        <v>0</v>
      </c>
      <c r="BC26" s="72">
        <f t="shared" si="48"/>
        <v>0</v>
      </c>
      <c r="BD26" s="72">
        <f t="shared" si="48"/>
        <v>0</v>
      </c>
      <c r="BE26" s="72">
        <f t="shared" si="48"/>
        <v>0</v>
      </c>
      <c r="BF26" s="72">
        <f t="shared" si="48"/>
        <v>0</v>
      </c>
      <c r="BG26" s="72">
        <f t="shared" si="48"/>
        <v>0</v>
      </c>
      <c r="BH26" s="72">
        <f t="shared" si="48"/>
        <v>0</v>
      </c>
      <c r="BI26" s="72">
        <f t="shared" si="48"/>
        <v>18000</v>
      </c>
      <c r="BJ26" s="72">
        <f t="shared" si="48"/>
        <v>0</v>
      </c>
      <c r="BK26" s="72">
        <f t="shared" si="48"/>
        <v>0</v>
      </c>
      <c r="BL26" s="72">
        <f t="shared" si="48"/>
        <v>0</v>
      </c>
      <c r="BM26" s="72">
        <f t="shared" si="48"/>
        <v>0</v>
      </c>
      <c r="BN26" s="72">
        <f t="shared" si="48"/>
        <v>0</v>
      </c>
      <c r="BO26" s="72">
        <f t="shared" si="48"/>
        <v>0</v>
      </c>
      <c r="BP26" s="72">
        <f t="shared" si="48"/>
        <v>0</v>
      </c>
      <c r="BQ26" s="72">
        <f t="shared" si="48"/>
        <v>0</v>
      </c>
      <c r="BR26" s="72">
        <f t="shared" si="48"/>
        <v>0</v>
      </c>
      <c r="BS26" s="72">
        <f t="shared" si="48"/>
        <v>0</v>
      </c>
      <c r="BT26" s="72">
        <f t="shared" si="48"/>
        <v>0</v>
      </c>
      <c r="BU26" s="72">
        <f t="shared" si="48"/>
        <v>392220.00000000006</v>
      </c>
      <c r="BV26" s="72">
        <f t="shared" si="48"/>
        <v>0</v>
      </c>
      <c r="BW26" s="72">
        <f t="shared" si="48"/>
        <v>0</v>
      </c>
      <c r="BX26" s="72">
        <f t="shared" si="48"/>
        <v>0</v>
      </c>
      <c r="BY26" s="72">
        <f t="shared" si="48"/>
        <v>0</v>
      </c>
      <c r="BZ26" s="72">
        <f t="shared" si="48"/>
        <v>0</v>
      </c>
      <c r="CA26" s="72">
        <f t="shared" si="48"/>
        <v>0</v>
      </c>
      <c r="CB26" s="72">
        <f t="shared" si="48"/>
        <v>0</v>
      </c>
      <c r="CC26" s="72">
        <f t="shared" si="48"/>
        <v>0</v>
      </c>
      <c r="CD26" s="72">
        <f t="shared" si="48"/>
        <v>0</v>
      </c>
      <c r="CE26" s="72">
        <f t="shared" si="48"/>
        <v>0</v>
      </c>
      <c r="CF26" s="72">
        <f t="shared" si="48"/>
        <v>0</v>
      </c>
      <c r="CG26" s="72">
        <f t="shared" si="48"/>
        <v>18000</v>
      </c>
      <c r="CH26" s="72">
        <f t="shared" si="48"/>
        <v>0</v>
      </c>
      <c r="CI26" s="72">
        <f t="shared" si="48"/>
        <v>0</v>
      </c>
      <c r="CJ26" s="72">
        <f t="shared" si="48"/>
        <v>0</v>
      </c>
      <c r="CK26" s="72">
        <f t="shared" si="48"/>
        <v>0</v>
      </c>
      <c r="CL26" s="72">
        <f t="shared" si="48"/>
        <v>0</v>
      </c>
      <c r="CM26" s="72">
        <f t="shared" si="48"/>
        <v>0</v>
      </c>
      <c r="CN26" s="72">
        <f t="shared" si="48"/>
        <v>0</v>
      </c>
      <c r="CO26" s="72">
        <f t="shared" si="48"/>
        <v>374220.00000000006</v>
      </c>
      <c r="CP26" s="72">
        <f t="shared" si="48"/>
        <v>0</v>
      </c>
      <c r="CQ26" s="72">
        <f t="shared" si="48"/>
        <v>0</v>
      </c>
      <c r="CR26" s="72">
        <f t="shared" si="48"/>
        <v>0</v>
      </c>
      <c r="CS26" s="72">
        <f t="shared" si="48"/>
        <v>18000</v>
      </c>
      <c r="CT26" s="72">
        <f t="shared" si="48"/>
        <v>0</v>
      </c>
      <c r="CU26" s="72">
        <f t="shared" si="48"/>
        <v>0</v>
      </c>
      <c r="CV26" s="72">
        <f t="shared" si="48"/>
        <v>0</v>
      </c>
      <c r="CW26" s="72">
        <f t="shared" si="48"/>
        <v>0</v>
      </c>
      <c r="CX26" s="72">
        <f t="shared" si="48"/>
        <v>0</v>
      </c>
      <c r="CY26" s="72">
        <f t="shared" si="48"/>
        <v>0</v>
      </c>
      <c r="CZ26" s="72">
        <f t="shared" si="48"/>
        <v>0</v>
      </c>
      <c r="DA26" s="72">
        <f t="shared" si="48"/>
        <v>0</v>
      </c>
      <c r="DB26" s="72">
        <f t="shared" si="48"/>
        <v>0</v>
      </c>
      <c r="DC26" s="72">
        <f t="shared" si="48"/>
        <v>0</v>
      </c>
      <c r="DD26" s="72">
        <f t="shared" si="48"/>
        <v>0</v>
      </c>
      <c r="DE26" s="72">
        <f t="shared" si="48"/>
        <v>18000</v>
      </c>
      <c r="DF26" s="72">
        <f t="shared" si="48"/>
        <v>0</v>
      </c>
      <c r="DG26" s="72">
        <f t="shared" si="48"/>
        <v>0</v>
      </c>
      <c r="DH26" s="72">
        <f t="shared" si="12"/>
        <v>0</v>
      </c>
      <c r="DI26" s="72">
        <f t="shared" si="12"/>
        <v>374220.00000000006</v>
      </c>
    </row>
    <row r="27" spans="3:113">
      <c r="C27" s="80" t="s">
        <v>73</v>
      </c>
      <c r="D27" s="78">
        <v>5400</v>
      </c>
      <c r="E27" s="79">
        <v>15</v>
      </c>
      <c r="F27" s="72">
        <f t="shared" si="32"/>
        <v>5940.0000000000009</v>
      </c>
      <c r="G27" s="79">
        <v>3</v>
      </c>
      <c r="H27" s="80">
        <v>500</v>
      </c>
      <c r="I27" s="80">
        <f t="shared" si="41"/>
        <v>500</v>
      </c>
      <c r="J27" s="80">
        <f t="shared" si="42"/>
        <v>1000</v>
      </c>
      <c r="K27" s="80">
        <f t="shared" si="43"/>
        <v>15380</v>
      </c>
      <c r="L27" s="80">
        <f t="shared" si="44"/>
        <v>16880</v>
      </c>
      <c r="M27" s="78">
        <f t="shared" si="45"/>
        <v>18380</v>
      </c>
      <c r="N27" s="72">
        <f t="shared" ref="N27:AC29" si="49">IF((N$8)/$E27=ROUND((N$8)/$E27,0),$F27,0)+IF(N$8/$G27=ROUND(N$8/$G27,0),$H27,0)</f>
        <v>0</v>
      </c>
      <c r="O27" s="72">
        <f t="shared" si="49"/>
        <v>0</v>
      </c>
      <c r="P27" s="72">
        <f t="shared" si="49"/>
        <v>500</v>
      </c>
      <c r="Q27" s="72">
        <f t="shared" si="46"/>
        <v>0</v>
      </c>
      <c r="R27" s="72">
        <f t="shared" si="46"/>
        <v>0</v>
      </c>
      <c r="S27" s="72">
        <f t="shared" si="46"/>
        <v>500</v>
      </c>
      <c r="T27" s="72">
        <f t="shared" si="46"/>
        <v>0</v>
      </c>
      <c r="U27" s="72">
        <f t="shared" si="46"/>
        <v>0</v>
      </c>
      <c r="V27" s="72">
        <f t="shared" si="46"/>
        <v>500</v>
      </c>
      <c r="W27" s="72">
        <f t="shared" si="46"/>
        <v>0</v>
      </c>
      <c r="X27" s="72">
        <f t="shared" si="46"/>
        <v>0</v>
      </c>
      <c r="Y27" s="72">
        <f t="shared" si="46"/>
        <v>500</v>
      </c>
      <c r="Z27" s="72">
        <f t="shared" si="46"/>
        <v>0</v>
      </c>
      <c r="AA27" s="72">
        <f t="shared" si="46"/>
        <v>0</v>
      </c>
      <c r="AB27" s="72">
        <f t="shared" si="46"/>
        <v>6440.0000000000009</v>
      </c>
      <c r="AC27" s="72">
        <f t="shared" si="46"/>
        <v>0</v>
      </c>
      <c r="AD27" s="72">
        <f t="shared" si="46"/>
        <v>0</v>
      </c>
      <c r="AE27" s="72">
        <f t="shared" si="46"/>
        <v>500</v>
      </c>
      <c r="AF27" s="72">
        <f t="shared" si="46"/>
        <v>0</v>
      </c>
      <c r="AG27" s="72">
        <f t="shared" si="47"/>
        <v>0</v>
      </c>
      <c r="AH27" s="72">
        <f t="shared" si="47"/>
        <v>500</v>
      </c>
      <c r="AI27" s="72">
        <f t="shared" si="47"/>
        <v>0</v>
      </c>
      <c r="AJ27" s="72">
        <f t="shared" si="47"/>
        <v>0</v>
      </c>
      <c r="AK27" s="72">
        <f t="shared" si="47"/>
        <v>500</v>
      </c>
      <c r="AL27" s="72">
        <f t="shared" si="47"/>
        <v>0</v>
      </c>
      <c r="AM27" s="72">
        <f t="shared" si="47"/>
        <v>0</v>
      </c>
      <c r="AN27" s="72">
        <f t="shared" si="47"/>
        <v>500</v>
      </c>
      <c r="AO27" s="72">
        <f t="shared" si="47"/>
        <v>0</v>
      </c>
      <c r="AP27" s="72">
        <f t="shared" si="47"/>
        <v>0</v>
      </c>
      <c r="AQ27" s="72">
        <f t="shared" si="47"/>
        <v>6440.0000000000009</v>
      </c>
      <c r="AR27" s="72">
        <f t="shared" si="47"/>
        <v>0</v>
      </c>
      <c r="AS27" s="72">
        <f t="shared" si="47"/>
        <v>0</v>
      </c>
      <c r="AT27" s="72">
        <f t="shared" si="47"/>
        <v>500</v>
      </c>
      <c r="AU27" s="72">
        <f t="shared" si="47"/>
        <v>0</v>
      </c>
      <c r="AV27" s="72">
        <f t="shared" si="47"/>
        <v>0</v>
      </c>
      <c r="AW27" s="72">
        <f t="shared" ref="AW27:CR29" si="50">IF((AW$8)/$E27=ROUND((AW$8)/$E27,0),$F27,0)+IF(AW$8/$G27=ROUND(AW$8/$G27,0),$H27,0)</f>
        <v>500</v>
      </c>
      <c r="AX27" s="72">
        <f t="shared" si="50"/>
        <v>0</v>
      </c>
      <c r="AY27" s="72">
        <f t="shared" si="50"/>
        <v>0</v>
      </c>
      <c r="AZ27" s="72">
        <f t="shared" si="50"/>
        <v>500</v>
      </c>
      <c r="BA27" s="72">
        <f t="shared" si="50"/>
        <v>0</v>
      </c>
      <c r="BB27" s="72">
        <f t="shared" si="50"/>
        <v>0</v>
      </c>
      <c r="BC27" s="72">
        <f t="shared" si="50"/>
        <v>500</v>
      </c>
      <c r="BD27" s="72">
        <f t="shared" si="50"/>
        <v>0</v>
      </c>
      <c r="BE27" s="72">
        <f t="shared" si="50"/>
        <v>0</v>
      </c>
      <c r="BF27" s="72">
        <f t="shared" si="50"/>
        <v>6440.0000000000009</v>
      </c>
      <c r="BG27" s="72">
        <f t="shared" si="50"/>
        <v>0</v>
      </c>
      <c r="BH27" s="72">
        <f t="shared" si="50"/>
        <v>0</v>
      </c>
      <c r="BI27" s="72">
        <f t="shared" si="50"/>
        <v>500</v>
      </c>
      <c r="BJ27" s="72">
        <f t="shared" si="50"/>
        <v>0</v>
      </c>
      <c r="BK27" s="72">
        <f t="shared" si="50"/>
        <v>0</v>
      </c>
      <c r="BL27" s="72">
        <f t="shared" si="50"/>
        <v>500</v>
      </c>
      <c r="BM27" s="72">
        <f t="shared" si="50"/>
        <v>0</v>
      </c>
      <c r="BN27" s="72">
        <f t="shared" si="50"/>
        <v>0</v>
      </c>
      <c r="BO27" s="72">
        <f t="shared" si="50"/>
        <v>500</v>
      </c>
      <c r="BP27" s="72">
        <f t="shared" si="50"/>
        <v>0</v>
      </c>
      <c r="BQ27" s="72">
        <f t="shared" si="50"/>
        <v>0</v>
      </c>
      <c r="BR27" s="72">
        <f t="shared" si="50"/>
        <v>500</v>
      </c>
      <c r="BS27" s="72">
        <f t="shared" si="50"/>
        <v>0</v>
      </c>
      <c r="BT27" s="72">
        <f t="shared" si="50"/>
        <v>0</v>
      </c>
      <c r="BU27" s="72">
        <f t="shared" si="50"/>
        <v>6440.0000000000009</v>
      </c>
      <c r="BV27" s="72">
        <f t="shared" si="50"/>
        <v>0</v>
      </c>
      <c r="BW27" s="72">
        <f t="shared" si="50"/>
        <v>0</v>
      </c>
      <c r="BX27" s="72">
        <f t="shared" si="50"/>
        <v>500</v>
      </c>
      <c r="BY27" s="72">
        <f t="shared" si="50"/>
        <v>0</v>
      </c>
      <c r="BZ27" s="72">
        <f t="shared" si="50"/>
        <v>0</v>
      </c>
      <c r="CA27" s="72">
        <f t="shared" si="50"/>
        <v>500</v>
      </c>
      <c r="CB27" s="72">
        <f t="shared" si="50"/>
        <v>0</v>
      </c>
      <c r="CC27" s="72">
        <f t="shared" si="50"/>
        <v>0</v>
      </c>
      <c r="CD27" s="72">
        <f t="shared" si="50"/>
        <v>500</v>
      </c>
      <c r="CE27" s="72">
        <f t="shared" si="50"/>
        <v>0</v>
      </c>
      <c r="CF27" s="72">
        <f t="shared" si="50"/>
        <v>0</v>
      </c>
      <c r="CG27" s="72">
        <f t="shared" si="50"/>
        <v>500</v>
      </c>
      <c r="CH27" s="72">
        <f t="shared" si="50"/>
        <v>0</v>
      </c>
      <c r="CI27" s="72">
        <f t="shared" si="50"/>
        <v>0</v>
      </c>
      <c r="CJ27" s="72">
        <f t="shared" si="50"/>
        <v>6440.0000000000009</v>
      </c>
      <c r="CK27" s="72">
        <f t="shared" si="50"/>
        <v>0</v>
      </c>
      <c r="CL27" s="72">
        <f t="shared" si="50"/>
        <v>0</v>
      </c>
      <c r="CM27" s="72">
        <f t="shared" si="50"/>
        <v>500</v>
      </c>
      <c r="CN27" s="72">
        <f t="shared" si="50"/>
        <v>0</v>
      </c>
      <c r="CO27" s="72">
        <f t="shared" si="50"/>
        <v>0</v>
      </c>
      <c r="CP27" s="72">
        <f t="shared" si="48"/>
        <v>500</v>
      </c>
      <c r="CQ27" s="72">
        <f t="shared" si="48"/>
        <v>0</v>
      </c>
      <c r="CR27" s="72">
        <f t="shared" si="48"/>
        <v>0</v>
      </c>
      <c r="CS27" s="72">
        <f t="shared" si="48"/>
        <v>500</v>
      </c>
      <c r="CT27" s="72">
        <f t="shared" si="48"/>
        <v>0</v>
      </c>
      <c r="CU27" s="72">
        <f t="shared" si="48"/>
        <v>0</v>
      </c>
      <c r="CV27" s="72">
        <f t="shared" si="48"/>
        <v>500</v>
      </c>
      <c r="CW27" s="72">
        <f t="shared" si="48"/>
        <v>0</v>
      </c>
      <c r="CX27" s="72">
        <f t="shared" si="48"/>
        <v>0</v>
      </c>
      <c r="CY27" s="72">
        <f t="shared" si="48"/>
        <v>6440.0000000000009</v>
      </c>
      <c r="CZ27" s="72">
        <f t="shared" si="48"/>
        <v>0</v>
      </c>
      <c r="DA27" s="72">
        <f t="shared" si="48"/>
        <v>0</v>
      </c>
      <c r="DB27" s="72">
        <f t="shared" si="48"/>
        <v>500</v>
      </c>
      <c r="DC27" s="72">
        <f t="shared" si="48"/>
        <v>0</v>
      </c>
      <c r="DD27" s="72">
        <f t="shared" si="48"/>
        <v>0</v>
      </c>
      <c r="DE27" s="72">
        <f t="shared" si="48"/>
        <v>500</v>
      </c>
      <c r="DF27" s="72">
        <f t="shared" si="48"/>
        <v>0</v>
      </c>
      <c r="DG27" s="72">
        <f t="shared" si="48"/>
        <v>0</v>
      </c>
      <c r="DH27" s="72">
        <f t="shared" si="48"/>
        <v>500</v>
      </c>
      <c r="DI27" s="72">
        <f t="shared" si="48"/>
        <v>0</v>
      </c>
    </row>
    <row r="28" spans="3:113">
      <c r="C28" s="80" t="s">
        <v>74</v>
      </c>
      <c r="D28" s="78">
        <v>4500</v>
      </c>
      <c r="E28" s="79">
        <v>15</v>
      </c>
      <c r="F28" s="72">
        <f t="shared" si="32"/>
        <v>4950</v>
      </c>
      <c r="G28" s="79">
        <v>3</v>
      </c>
      <c r="H28" s="80">
        <v>500</v>
      </c>
      <c r="I28" s="80">
        <f t="shared" si="41"/>
        <v>500</v>
      </c>
      <c r="J28" s="80">
        <f t="shared" si="42"/>
        <v>1000</v>
      </c>
      <c r="K28" s="80">
        <f t="shared" si="43"/>
        <v>13400</v>
      </c>
      <c r="L28" s="80">
        <f t="shared" si="44"/>
        <v>14900</v>
      </c>
      <c r="M28" s="78">
        <f t="shared" si="45"/>
        <v>16400</v>
      </c>
      <c r="N28" s="72">
        <f t="shared" si="49"/>
        <v>0</v>
      </c>
      <c r="O28" s="72">
        <f t="shared" si="49"/>
        <v>0</v>
      </c>
      <c r="P28" s="72">
        <f t="shared" si="49"/>
        <v>500</v>
      </c>
      <c r="Q28" s="72">
        <f t="shared" si="49"/>
        <v>0</v>
      </c>
      <c r="R28" s="72">
        <f t="shared" si="49"/>
        <v>0</v>
      </c>
      <c r="S28" s="72">
        <f t="shared" si="49"/>
        <v>500</v>
      </c>
      <c r="T28" s="72">
        <f t="shared" si="49"/>
        <v>0</v>
      </c>
      <c r="U28" s="72">
        <f t="shared" si="49"/>
        <v>0</v>
      </c>
      <c r="V28" s="72">
        <f t="shared" si="49"/>
        <v>500</v>
      </c>
      <c r="W28" s="72">
        <f t="shared" si="49"/>
        <v>0</v>
      </c>
      <c r="X28" s="72">
        <f t="shared" si="49"/>
        <v>0</v>
      </c>
      <c r="Y28" s="72">
        <f t="shared" si="49"/>
        <v>500</v>
      </c>
      <c r="Z28" s="72">
        <f t="shared" si="49"/>
        <v>0</v>
      </c>
      <c r="AA28" s="72">
        <f t="shared" si="49"/>
        <v>0</v>
      </c>
      <c r="AB28" s="72">
        <f t="shared" si="49"/>
        <v>5450</v>
      </c>
      <c r="AC28" s="72">
        <f t="shared" si="49"/>
        <v>0</v>
      </c>
      <c r="AD28" s="72">
        <f t="shared" si="46"/>
        <v>0</v>
      </c>
      <c r="AE28" s="72">
        <f t="shared" si="46"/>
        <v>500</v>
      </c>
      <c r="AF28" s="72">
        <f t="shared" si="46"/>
        <v>0</v>
      </c>
      <c r="AG28" s="72">
        <f t="shared" si="47"/>
        <v>0</v>
      </c>
      <c r="AH28" s="72">
        <f t="shared" si="47"/>
        <v>500</v>
      </c>
      <c r="AI28" s="72">
        <f t="shared" si="47"/>
        <v>0</v>
      </c>
      <c r="AJ28" s="72">
        <f t="shared" si="47"/>
        <v>0</v>
      </c>
      <c r="AK28" s="72">
        <f t="shared" si="47"/>
        <v>500</v>
      </c>
      <c r="AL28" s="72">
        <f t="shared" si="47"/>
        <v>0</v>
      </c>
      <c r="AM28" s="72">
        <f t="shared" si="47"/>
        <v>0</v>
      </c>
      <c r="AN28" s="72">
        <f t="shared" si="47"/>
        <v>500</v>
      </c>
      <c r="AO28" s="72">
        <f t="shared" si="47"/>
        <v>0</v>
      </c>
      <c r="AP28" s="72">
        <f t="shared" si="47"/>
        <v>0</v>
      </c>
      <c r="AQ28" s="72">
        <f t="shared" si="47"/>
        <v>5450</v>
      </c>
      <c r="AR28" s="72">
        <f t="shared" si="47"/>
        <v>0</v>
      </c>
      <c r="AS28" s="72">
        <f t="shared" si="47"/>
        <v>0</v>
      </c>
      <c r="AT28" s="72">
        <f t="shared" si="47"/>
        <v>500</v>
      </c>
      <c r="AU28" s="72">
        <f t="shared" si="47"/>
        <v>0</v>
      </c>
      <c r="AV28" s="72">
        <f t="shared" si="47"/>
        <v>0</v>
      </c>
      <c r="AW28" s="72">
        <f t="shared" si="50"/>
        <v>500</v>
      </c>
      <c r="AX28" s="72">
        <f t="shared" si="50"/>
        <v>0</v>
      </c>
      <c r="AY28" s="72">
        <f t="shared" si="50"/>
        <v>0</v>
      </c>
      <c r="AZ28" s="72">
        <f t="shared" si="50"/>
        <v>500</v>
      </c>
      <c r="BA28" s="72">
        <f t="shared" si="50"/>
        <v>0</v>
      </c>
      <c r="BB28" s="72">
        <f t="shared" si="50"/>
        <v>0</v>
      </c>
      <c r="BC28" s="72">
        <f t="shared" si="50"/>
        <v>500</v>
      </c>
      <c r="BD28" s="72">
        <f t="shared" si="50"/>
        <v>0</v>
      </c>
      <c r="BE28" s="72">
        <f t="shared" si="50"/>
        <v>0</v>
      </c>
      <c r="BF28" s="72">
        <f t="shared" si="50"/>
        <v>5450</v>
      </c>
      <c r="BG28" s="72">
        <f t="shared" si="50"/>
        <v>0</v>
      </c>
      <c r="BH28" s="72">
        <f t="shared" si="50"/>
        <v>0</v>
      </c>
      <c r="BI28" s="72">
        <f t="shared" si="50"/>
        <v>500</v>
      </c>
      <c r="BJ28" s="72">
        <f t="shared" si="50"/>
        <v>0</v>
      </c>
      <c r="BK28" s="72">
        <f t="shared" si="50"/>
        <v>0</v>
      </c>
      <c r="BL28" s="72">
        <f t="shared" si="50"/>
        <v>500</v>
      </c>
      <c r="BM28" s="72">
        <f t="shared" si="50"/>
        <v>0</v>
      </c>
      <c r="BN28" s="72">
        <f t="shared" si="50"/>
        <v>0</v>
      </c>
      <c r="BO28" s="72">
        <f t="shared" si="50"/>
        <v>500</v>
      </c>
      <c r="BP28" s="72">
        <f t="shared" si="50"/>
        <v>0</v>
      </c>
      <c r="BQ28" s="72">
        <f t="shared" si="50"/>
        <v>0</v>
      </c>
      <c r="BR28" s="72">
        <f t="shared" si="50"/>
        <v>500</v>
      </c>
      <c r="BS28" s="72">
        <f t="shared" si="50"/>
        <v>0</v>
      </c>
      <c r="BT28" s="72">
        <f t="shared" si="50"/>
        <v>0</v>
      </c>
      <c r="BU28" s="72">
        <f t="shared" si="50"/>
        <v>5450</v>
      </c>
      <c r="BV28" s="72">
        <f t="shared" si="50"/>
        <v>0</v>
      </c>
      <c r="BW28" s="72">
        <f t="shared" si="50"/>
        <v>0</v>
      </c>
      <c r="BX28" s="72">
        <f t="shared" si="50"/>
        <v>500</v>
      </c>
      <c r="BY28" s="72">
        <f t="shared" si="50"/>
        <v>0</v>
      </c>
      <c r="BZ28" s="72">
        <f t="shared" si="50"/>
        <v>0</v>
      </c>
      <c r="CA28" s="72">
        <f t="shared" si="50"/>
        <v>500</v>
      </c>
      <c r="CB28" s="72">
        <f t="shared" si="50"/>
        <v>0</v>
      </c>
      <c r="CC28" s="72">
        <f t="shared" si="50"/>
        <v>0</v>
      </c>
      <c r="CD28" s="72">
        <f t="shared" si="50"/>
        <v>500</v>
      </c>
      <c r="CE28" s="72">
        <f t="shared" si="50"/>
        <v>0</v>
      </c>
      <c r="CF28" s="72">
        <f t="shared" si="50"/>
        <v>0</v>
      </c>
      <c r="CG28" s="72">
        <f t="shared" si="50"/>
        <v>500</v>
      </c>
      <c r="CH28" s="72">
        <f t="shared" si="50"/>
        <v>0</v>
      </c>
      <c r="CI28" s="72">
        <f t="shared" si="50"/>
        <v>0</v>
      </c>
      <c r="CJ28" s="72">
        <f t="shared" si="50"/>
        <v>5450</v>
      </c>
      <c r="CK28" s="72">
        <f t="shared" si="50"/>
        <v>0</v>
      </c>
      <c r="CL28" s="72">
        <f t="shared" si="50"/>
        <v>0</v>
      </c>
      <c r="CM28" s="72">
        <f t="shared" si="50"/>
        <v>500</v>
      </c>
      <c r="CN28" s="72">
        <f t="shared" si="50"/>
        <v>0</v>
      </c>
      <c r="CO28" s="72">
        <f t="shared" si="50"/>
        <v>0</v>
      </c>
      <c r="CP28" s="72">
        <f t="shared" si="50"/>
        <v>500</v>
      </c>
      <c r="CQ28" s="72">
        <f t="shared" si="50"/>
        <v>0</v>
      </c>
      <c r="CR28" s="72">
        <f t="shared" si="50"/>
        <v>0</v>
      </c>
      <c r="CS28" s="72">
        <f t="shared" si="48"/>
        <v>500</v>
      </c>
      <c r="CT28" s="72">
        <f t="shared" si="48"/>
        <v>0</v>
      </c>
      <c r="CU28" s="72">
        <f t="shared" si="48"/>
        <v>0</v>
      </c>
      <c r="CV28" s="72">
        <f t="shared" si="48"/>
        <v>500</v>
      </c>
      <c r="CW28" s="72">
        <f t="shared" si="48"/>
        <v>0</v>
      </c>
      <c r="CX28" s="72">
        <f t="shared" si="48"/>
        <v>0</v>
      </c>
      <c r="CY28" s="72">
        <f t="shared" si="48"/>
        <v>5450</v>
      </c>
      <c r="CZ28" s="72">
        <f t="shared" si="48"/>
        <v>0</v>
      </c>
      <c r="DA28" s="72">
        <f t="shared" si="48"/>
        <v>0</v>
      </c>
      <c r="DB28" s="72">
        <f t="shared" si="48"/>
        <v>500</v>
      </c>
      <c r="DC28" s="72">
        <f t="shared" si="48"/>
        <v>0</v>
      </c>
      <c r="DD28" s="72">
        <f t="shared" si="48"/>
        <v>0</v>
      </c>
      <c r="DE28" s="72">
        <f t="shared" si="48"/>
        <v>500</v>
      </c>
      <c r="DF28" s="72">
        <f t="shared" si="48"/>
        <v>0</v>
      </c>
      <c r="DG28" s="72">
        <f t="shared" si="48"/>
        <v>0</v>
      </c>
      <c r="DH28" s="72">
        <f t="shared" si="48"/>
        <v>500</v>
      </c>
      <c r="DI28" s="72">
        <f t="shared" si="48"/>
        <v>0</v>
      </c>
    </row>
    <row r="29" spans="3:113">
      <c r="C29" s="80" t="s">
        <v>120</v>
      </c>
      <c r="D29" s="78">
        <v>75600</v>
      </c>
      <c r="E29" s="79">
        <v>40</v>
      </c>
      <c r="F29" s="72">
        <f t="shared" si="32"/>
        <v>83160</v>
      </c>
      <c r="G29" s="79">
        <v>15</v>
      </c>
      <c r="H29" s="78">
        <v>2000</v>
      </c>
      <c r="I29" s="80">
        <f t="shared" si="41"/>
        <v>0</v>
      </c>
      <c r="J29" s="80">
        <f t="shared" si="42"/>
        <v>0</v>
      </c>
      <c r="K29" s="80">
        <f t="shared" si="43"/>
        <v>4000</v>
      </c>
      <c r="L29" s="80">
        <f t="shared" si="44"/>
        <v>87160</v>
      </c>
      <c r="M29" s="78">
        <f t="shared" si="45"/>
        <v>87160</v>
      </c>
      <c r="N29" s="72">
        <f t="shared" si="49"/>
        <v>0</v>
      </c>
      <c r="O29" s="72">
        <f t="shared" si="49"/>
        <v>0</v>
      </c>
      <c r="P29" s="72">
        <f t="shared" si="49"/>
        <v>0</v>
      </c>
      <c r="Q29" s="72">
        <f t="shared" si="49"/>
        <v>0</v>
      </c>
      <c r="R29" s="72">
        <f t="shared" si="49"/>
        <v>0</v>
      </c>
      <c r="S29" s="72">
        <f t="shared" si="49"/>
        <v>0</v>
      </c>
      <c r="T29" s="72">
        <f t="shared" si="49"/>
        <v>0</v>
      </c>
      <c r="U29" s="72">
        <f t="shared" si="49"/>
        <v>0</v>
      </c>
      <c r="V29" s="72">
        <f t="shared" si="49"/>
        <v>0</v>
      </c>
      <c r="W29" s="72">
        <f t="shared" si="49"/>
        <v>0</v>
      </c>
      <c r="X29" s="72">
        <f t="shared" si="49"/>
        <v>0</v>
      </c>
      <c r="Y29" s="72">
        <f t="shared" si="49"/>
        <v>0</v>
      </c>
      <c r="Z29" s="72">
        <f t="shared" si="49"/>
        <v>0</v>
      </c>
      <c r="AA29" s="72">
        <f t="shared" si="49"/>
        <v>0</v>
      </c>
      <c r="AB29" s="72">
        <f t="shared" si="49"/>
        <v>2000</v>
      </c>
      <c r="AC29" s="72">
        <f t="shared" si="49"/>
        <v>0</v>
      </c>
      <c r="AD29" s="72">
        <f t="shared" si="46"/>
        <v>0</v>
      </c>
      <c r="AE29" s="72">
        <f t="shared" si="46"/>
        <v>0</v>
      </c>
      <c r="AF29" s="72">
        <f t="shared" si="46"/>
        <v>0</v>
      </c>
      <c r="AG29" s="72">
        <f t="shared" si="47"/>
        <v>0</v>
      </c>
      <c r="AH29" s="72">
        <f t="shared" si="47"/>
        <v>0</v>
      </c>
      <c r="AI29" s="72">
        <f t="shared" si="47"/>
        <v>0</v>
      </c>
      <c r="AJ29" s="72">
        <f t="shared" si="47"/>
        <v>0</v>
      </c>
      <c r="AK29" s="72">
        <f t="shared" si="47"/>
        <v>0</v>
      </c>
      <c r="AL29" s="72">
        <f t="shared" si="47"/>
        <v>0</v>
      </c>
      <c r="AM29" s="72">
        <f t="shared" si="47"/>
        <v>0</v>
      </c>
      <c r="AN29" s="72">
        <f t="shared" si="47"/>
        <v>0</v>
      </c>
      <c r="AO29" s="72">
        <f t="shared" si="47"/>
        <v>0</v>
      </c>
      <c r="AP29" s="72">
        <f t="shared" si="47"/>
        <v>0</v>
      </c>
      <c r="AQ29" s="72">
        <f t="shared" si="47"/>
        <v>2000</v>
      </c>
      <c r="AR29" s="72">
        <f t="shared" si="47"/>
        <v>0</v>
      </c>
      <c r="AS29" s="72">
        <f t="shared" si="47"/>
        <v>0</v>
      </c>
      <c r="AT29" s="72">
        <f t="shared" si="47"/>
        <v>0</v>
      </c>
      <c r="AU29" s="72">
        <f t="shared" si="47"/>
        <v>0</v>
      </c>
      <c r="AV29" s="72">
        <f t="shared" si="47"/>
        <v>0</v>
      </c>
      <c r="AW29" s="72">
        <f t="shared" si="50"/>
        <v>0</v>
      </c>
      <c r="AX29" s="72">
        <f t="shared" si="50"/>
        <v>0</v>
      </c>
      <c r="AY29" s="72">
        <f t="shared" si="50"/>
        <v>0</v>
      </c>
      <c r="AZ29" s="72">
        <f t="shared" si="50"/>
        <v>0</v>
      </c>
      <c r="BA29" s="72">
        <f t="shared" si="50"/>
        <v>83160</v>
      </c>
      <c r="BB29" s="72">
        <f t="shared" si="50"/>
        <v>0</v>
      </c>
      <c r="BC29" s="72">
        <f t="shared" si="50"/>
        <v>0</v>
      </c>
      <c r="BD29" s="72">
        <f t="shared" si="50"/>
        <v>0</v>
      </c>
      <c r="BE29" s="72">
        <f t="shared" si="50"/>
        <v>0</v>
      </c>
      <c r="BF29" s="72">
        <f t="shared" si="50"/>
        <v>2000</v>
      </c>
      <c r="BG29" s="72">
        <f t="shared" si="50"/>
        <v>0</v>
      </c>
      <c r="BH29" s="72">
        <f t="shared" si="50"/>
        <v>0</v>
      </c>
      <c r="BI29" s="72">
        <f t="shared" si="50"/>
        <v>0</v>
      </c>
      <c r="BJ29" s="72">
        <f t="shared" si="50"/>
        <v>0</v>
      </c>
      <c r="BK29" s="72">
        <f t="shared" si="50"/>
        <v>0</v>
      </c>
      <c r="BL29" s="72">
        <f t="shared" si="50"/>
        <v>0</v>
      </c>
      <c r="BM29" s="72">
        <f t="shared" si="50"/>
        <v>0</v>
      </c>
      <c r="BN29" s="72">
        <f t="shared" si="50"/>
        <v>0</v>
      </c>
      <c r="BO29" s="72">
        <f t="shared" si="50"/>
        <v>0</v>
      </c>
      <c r="BP29" s="72">
        <f t="shared" si="50"/>
        <v>0</v>
      </c>
      <c r="BQ29" s="72">
        <f t="shared" si="50"/>
        <v>0</v>
      </c>
      <c r="BR29" s="72">
        <f t="shared" si="50"/>
        <v>0</v>
      </c>
      <c r="BS29" s="72">
        <f t="shared" si="50"/>
        <v>0</v>
      </c>
      <c r="BT29" s="72">
        <f t="shared" si="50"/>
        <v>0</v>
      </c>
      <c r="BU29" s="72">
        <f t="shared" si="50"/>
        <v>2000</v>
      </c>
      <c r="BV29" s="72">
        <f t="shared" si="50"/>
        <v>0</v>
      </c>
      <c r="BW29" s="72">
        <f t="shared" si="50"/>
        <v>0</v>
      </c>
      <c r="BX29" s="72">
        <f t="shared" si="50"/>
        <v>0</v>
      </c>
      <c r="BY29" s="72">
        <f t="shared" si="50"/>
        <v>0</v>
      </c>
      <c r="BZ29" s="72">
        <f t="shared" si="50"/>
        <v>0</v>
      </c>
      <c r="CA29" s="72">
        <f t="shared" si="50"/>
        <v>0</v>
      </c>
      <c r="CB29" s="72">
        <f t="shared" si="50"/>
        <v>0</v>
      </c>
      <c r="CC29" s="72">
        <f t="shared" si="50"/>
        <v>0</v>
      </c>
      <c r="CD29" s="72">
        <f t="shared" si="50"/>
        <v>0</v>
      </c>
      <c r="CE29" s="72">
        <f t="shared" si="50"/>
        <v>0</v>
      </c>
      <c r="CF29" s="72">
        <f t="shared" si="50"/>
        <v>0</v>
      </c>
      <c r="CG29" s="72">
        <f t="shared" si="50"/>
        <v>0</v>
      </c>
      <c r="CH29" s="72">
        <f t="shared" si="50"/>
        <v>0</v>
      </c>
      <c r="CI29" s="72">
        <f t="shared" si="50"/>
        <v>0</v>
      </c>
      <c r="CJ29" s="72">
        <f t="shared" si="50"/>
        <v>2000</v>
      </c>
      <c r="CK29" s="72">
        <f t="shared" si="50"/>
        <v>0</v>
      </c>
      <c r="CL29" s="72">
        <f t="shared" si="50"/>
        <v>0</v>
      </c>
      <c r="CM29" s="72">
        <f t="shared" si="50"/>
        <v>0</v>
      </c>
      <c r="CN29" s="72">
        <f t="shared" si="50"/>
        <v>0</v>
      </c>
      <c r="CO29" s="72">
        <f t="shared" si="50"/>
        <v>83160</v>
      </c>
      <c r="CP29" s="72">
        <f t="shared" si="50"/>
        <v>0</v>
      </c>
      <c r="CQ29" s="72">
        <f t="shared" si="50"/>
        <v>0</v>
      </c>
      <c r="CR29" s="72">
        <f t="shared" si="50"/>
        <v>0</v>
      </c>
      <c r="CS29" s="72">
        <f t="shared" si="48"/>
        <v>0</v>
      </c>
      <c r="CT29" s="72">
        <f t="shared" si="48"/>
        <v>0</v>
      </c>
      <c r="CU29" s="72">
        <f t="shared" si="48"/>
        <v>0</v>
      </c>
      <c r="CV29" s="72">
        <f t="shared" si="48"/>
        <v>0</v>
      </c>
      <c r="CW29" s="72">
        <f t="shared" si="48"/>
        <v>0</v>
      </c>
      <c r="CX29" s="72">
        <f t="shared" si="48"/>
        <v>0</v>
      </c>
      <c r="CY29" s="72">
        <f t="shared" si="48"/>
        <v>2000</v>
      </c>
      <c r="CZ29" s="72">
        <f t="shared" si="48"/>
        <v>0</v>
      </c>
      <c r="DA29" s="72">
        <f t="shared" si="48"/>
        <v>0</v>
      </c>
      <c r="DB29" s="72">
        <f t="shared" si="48"/>
        <v>0</v>
      </c>
      <c r="DC29" s="72">
        <f t="shared" si="48"/>
        <v>0</v>
      </c>
      <c r="DD29" s="72">
        <f t="shared" si="48"/>
        <v>0</v>
      </c>
      <c r="DE29" s="72">
        <f t="shared" si="48"/>
        <v>0</v>
      </c>
      <c r="DF29" s="72">
        <f t="shared" si="48"/>
        <v>0</v>
      </c>
      <c r="DG29" s="72">
        <f t="shared" si="48"/>
        <v>0</v>
      </c>
      <c r="DH29" s="72">
        <f t="shared" si="48"/>
        <v>0</v>
      </c>
      <c r="DI29" s="72">
        <f t="shared" si="48"/>
        <v>0</v>
      </c>
    </row>
    <row r="30" spans="3:113">
      <c r="C30" s="80" t="s">
        <v>121</v>
      </c>
      <c r="D30" s="78">
        <v>164844</v>
      </c>
      <c r="E30" s="79">
        <v>40</v>
      </c>
      <c r="F30" s="72">
        <f t="shared" ref="F30:F36" si="51">D30*1.1</f>
        <v>181328.40000000002</v>
      </c>
      <c r="G30" s="79">
        <v>10</v>
      </c>
      <c r="H30" s="80">
        <v>2000</v>
      </c>
      <c r="I30" s="80">
        <f t="shared" si="41"/>
        <v>0</v>
      </c>
      <c r="J30" s="80">
        <f t="shared" ref="J30" si="52">SUM(S30:W30)</f>
        <v>2000</v>
      </c>
      <c r="K30" s="80">
        <f t="shared" ref="K30" si="53">SUM(X30:AQ30)</f>
        <v>4000</v>
      </c>
      <c r="L30" s="80">
        <f t="shared" ref="L30" si="54">SUM(AR30:BU30)</f>
        <v>187328.40000000002</v>
      </c>
      <c r="M30" s="78">
        <f t="shared" ref="M30" si="55">SUM(BV30:DI30)</f>
        <v>189328.40000000002</v>
      </c>
      <c r="N30" s="72">
        <f t="shared" si="6"/>
        <v>0</v>
      </c>
      <c r="O30" s="72">
        <f t="shared" si="6"/>
        <v>0</v>
      </c>
      <c r="P30" s="72">
        <f t="shared" si="6"/>
        <v>0</v>
      </c>
      <c r="Q30" s="72">
        <f t="shared" ref="Q30:AF50" si="56">IF((Q$8)/$E30=ROUND((Q$8)/$E30,0),$F30,0)+IF(Q$8/$G30=ROUND(Q$8/$G30,0),$H30,0)</f>
        <v>0</v>
      </c>
      <c r="R30" s="72">
        <f t="shared" si="56"/>
        <v>0</v>
      </c>
      <c r="S30" s="72">
        <f t="shared" si="56"/>
        <v>0</v>
      </c>
      <c r="T30" s="72">
        <f t="shared" si="56"/>
        <v>0</v>
      </c>
      <c r="U30" s="72">
        <f t="shared" si="56"/>
        <v>0</v>
      </c>
      <c r="V30" s="72">
        <f t="shared" si="56"/>
        <v>0</v>
      </c>
      <c r="W30" s="72">
        <f t="shared" si="56"/>
        <v>2000</v>
      </c>
      <c r="X30" s="72">
        <f t="shared" si="56"/>
        <v>0</v>
      </c>
      <c r="Y30" s="72">
        <f t="shared" si="56"/>
        <v>0</v>
      </c>
      <c r="Z30" s="72">
        <f t="shared" si="56"/>
        <v>0</v>
      </c>
      <c r="AA30" s="72">
        <f t="shared" si="56"/>
        <v>0</v>
      </c>
      <c r="AB30" s="72">
        <f t="shared" si="56"/>
        <v>0</v>
      </c>
      <c r="AC30" s="72">
        <f t="shared" si="56"/>
        <v>0</v>
      </c>
      <c r="AD30" s="72">
        <f t="shared" si="56"/>
        <v>0</v>
      </c>
      <c r="AE30" s="72">
        <f t="shared" si="56"/>
        <v>0</v>
      </c>
      <c r="AF30" s="72">
        <f t="shared" si="56"/>
        <v>0</v>
      </c>
      <c r="AG30" s="72">
        <f t="shared" ref="AG30:AV47" si="57">IF((AG$8)/$E30=ROUND((AG$8)/$E30,0),$F30,0)+IF(AG$8/$G30=ROUND(AG$8/$G30,0),$H30,0)</f>
        <v>2000</v>
      </c>
      <c r="AH30" s="72">
        <f t="shared" si="57"/>
        <v>0</v>
      </c>
      <c r="AI30" s="72">
        <f t="shared" si="57"/>
        <v>0</v>
      </c>
      <c r="AJ30" s="72">
        <f t="shared" si="57"/>
        <v>0</v>
      </c>
      <c r="AK30" s="72">
        <f t="shared" si="57"/>
        <v>0</v>
      </c>
      <c r="AL30" s="72">
        <f t="shared" si="57"/>
        <v>0</v>
      </c>
      <c r="AM30" s="72">
        <f t="shared" si="57"/>
        <v>0</v>
      </c>
      <c r="AN30" s="72">
        <f t="shared" si="57"/>
        <v>0</v>
      </c>
      <c r="AO30" s="72">
        <f t="shared" si="57"/>
        <v>0</v>
      </c>
      <c r="AP30" s="72">
        <f t="shared" si="57"/>
        <v>0</v>
      </c>
      <c r="AQ30" s="72">
        <f t="shared" si="57"/>
        <v>2000</v>
      </c>
      <c r="AR30" s="72">
        <f t="shared" si="57"/>
        <v>0</v>
      </c>
      <c r="AS30" s="72">
        <f t="shared" si="57"/>
        <v>0</v>
      </c>
      <c r="AT30" s="72">
        <f t="shared" si="8"/>
        <v>0</v>
      </c>
      <c r="AU30" s="72">
        <f t="shared" si="8"/>
        <v>0</v>
      </c>
      <c r="AV30" s="72">
        <f t="shared" si="8"/>
        <v>0</v>
      </c>
      <c r="AW30" s="72">
        <f t="shared" si="8"/>
        <v>0</v>
      </c>
      <c r="AX30" s="72">
        <f t="shared" si="8"/>
        <v>0</v>
      </c>
      <c r="AY30" s="72">
        <f t="shared" si="8"/>
        <v>0</v>
      </c>
      <c r="AZ30" s="72">
        <f t="shared" si="8"/>
        <v>0</v>
      </c>
      <c r="BA30" s="72">
        <f t="shared" si="8"/>
        <v>183328.40000000002</v>
      </c>
      <c r="BB30" s="72">
        <f t="shared" si="8"/>
        <v>0</v>
      </c>
      <c r="BC30" s="72">
        <f t="shared" si="8"/>
        <v>0</v>
      </c>
      <c r="BD30" s="72">
        <f t="shared" si="8"/>
        <v>0</v>
      </c>
      <c r="BE30" s="72">
        <f t="shared" si="8"/>
        <v>0</v>
      </c>
      <c r="BF30" s="72">
        <f t="shared" si="8"/>
        <v>0</v>
      </c>
      <c r="BG30" s="72">
        <f t="shared" si="8"/>
        <v>0</v>
      </c>
      <c r="BH30" s="72">
        <f t="shared" si="8"/>
        <v>0</v>
      </c>
      <c r="BI30" s="72">
        <f t="shared" ref="BI30" si="58">IF((BI$8)/$E30=ROUND((BI$8)/$E30,0),$F30,0)+IF(BI$8/$G30=ROUND(BI$8/$G30,0),$H30,0)</f>
        <v>0</v>
      </c>
      <c r="BJ30" s="72">
        <f t="shared" si="9"/>
        <v>0</v>
      </c>
      <c r="BK30" s="72">
        <f t="shared" si="9"/>
        <v>2000</v>
      </c>
      <c r="BL30" s="72">
        <f t="shared" si="9"/>
        <v>0</v>
      </c>
      <c r="BM30" s="72">
        <f t="shared" si="9"/>
        <v>0</v>
      </c>
      <c r="BN30" s="72">
        <f t="shared" si="9"/>
        <v>0</v>
      </c>
      <c r="BO30" s="72">
        <f t="shared" si="9"/>
        <v>0</v>
      </c>
      <c r="BP30" s="72">
        <f t="shared" si="9"/>
        <v>0</v>
      </c>
      <c r="BQ30" s="72">
        <f t="shared" si="9"/>
        <v>0</v>
      </c>
      <c r="BR30" s="72">
        <f t="shared" si="9"/>
        <v>0</v>
      </c>
      <c r="BS30" s="72">
        <f t="shared" si="9"/>
        <v>0</v>
      </c>
      <c r="BT30" s="72">
        <f t="shared" si="9"/>
        <v>0</v>
      </c>
      <c r="BU30" s="72">
        <f t="shared" si="9"/>
        <v>2000</v>
      </c>
      <c r="BV30" s="72">
        <f t="shared" si="9"/>
        <v>0</v>
      </c>
      <c r="BW30" s="72">
        <f t="shared" si="9"/>
        <v>0</v>
      </c>
      <c r="BX30" s="72">
        <f t="shared" si="9"/>
        <v>0</v>
      </c>
      <c r="BY30" s="72">
        <f t="shared" ref="BY30" si="59">IF((BY$8)/$E30=ROUND((BY$8)/$E30,0),$F30,0)+IF(BY$8/$G30=ROUND(BY$8/$G30,0),$H30,0)</f>
        <v>0</v>
      </c>
      <c r="BZ30" s="72">
        <f t="shared" si="10"/>
        <v>0</v>
      </c>
      <c r="CA30" s="72">
        <f t="shared" si="10"/>
        <v>0</v>
      </c>
      <c r="CB30" s="72">
        <f t="shared" ref="CB30:CQ48" si="60">IF((CB$8)/$E30=ROUND((CB$8)/$E30,0),$F30,0)+IF(CB$8/$G30=ROUND(CB$8/$G30,0),$H30,0)</f>
        <v>0</v>
      </c>
      <c r="CC30" s="72">
        <f t="shared" si="60"/>
        <v>0</v>
      </c>
      <c r="CD30" s="72">
        <f t="shared" si="60"/>
        <v>0</v>
      </c>
      <c r="CE30" s="72">
        <f t="shared" si="60"/>
        <v>2000</v>
      </c>
      <c r="CF30" s="72">
        <f t="shared" si="60"/>
        <v>0</v>
      </c>
      <c r="CG30" s="72">
        <f t="shared" si="60"/>
        <v>0</v>
      </c>
      <c r="CH30" s="72">
        <f t="shared" si="60"/>
        <v>0</v>
      </c>
      <c r="CI30" s="72">
        <f t="shared" si="60"/>
        <v>0</v>
      </c>
      <c r="CJ30" s="72">
        <f t="shared" si="60"/>
        <v>0</v>
      </c>
      <c r="CK30" s="72">
        <f t="shared" si="60"/>
        <v>0</v>
      </c>
      <c r="CL30" s="72">
        <f t="shared" si="60"/>
        <v>0</v>
      </c>
      <c r="CM30" s="72">
        <f t="shared" si="60"/>
        <v>0</v>
      </c>
      <c r="CN30" s="72">
        <f t="shared" si="60"/>
        <v>0</v>
      </c>
      <c r="CO30" s="72">
        <f t="shared" si="60"/>
        <v>183328.40000000002</v>
      </c>
      <c r="CP30" s="72">
        <f t="shared" si="60"/>
        <v>0</v>
      </c>
      <c r="CQ30" s="72">
        <f t="shared" si="60"/>
        <v>0</v>
      </c>
      <c r="CR30" s="72">
        <f t="shared" ref="CR30:DG48" si="61">IF((CR$8)/$E30=ROUND((CR$8)/$E30,0),$F30,0)+IF(CR$8/$G30=ROUND(CR$8/$G30,0),$H30,0)</f>
        <v>0</v>
      </c>
      <c r="CS30" s="72">
        <f t="shared" si="61"/>
        <v>0</v>
      </c>
      <c r="CT30" s="72">
        <f t="shared" si="61"/>
        <v>0</v>
      </c>
      <c r="CU30" s="72">
        <f t="shared" si="61"/>
        <v>0</v>
      </c>
      <c r="CV30" s="72">
        <f t="shared" si="61"/>
        <v>0</v>
      </c>
      <c r="CW30" s="72">
        <f t="shared" si="61"/>
        <v>0</v>
      </c>
      <c r="CX30" s="72">
        <f t="shared" si="61"/>
        <v>0</v>
      </c>
      <c r="CY30" s="72">
        <f t="shared" si="61"/>
        <v>2000</v>
      </c>
      <c r="CZ30" s="72">
        <f t="shared" si="61"/>
        <v>0</v>
      </c>
      <c r="DA30" s="72">
        <f t="shared" si="61"/>
        <v>0</v>
      </c>
      <c r="DB30" s="72">
        <f t="shared" si="61"/>
        <v>0</v>
      </c>
      <c r="DC30" s="72">
        <f t="shared" si="61"/>
        <v>0</v>
      </c>
      <c r="DD30" s="72">
        <f t="shared" si="61"/>
        <v>0</v>
      </c>
      <c r="DE30" s="72">
        <f t="shared" si="61"/>
        <v>0</v>
      </c>
      <c r="DF30" s="72">
        <f t="shared" si="12"/>
        <v>0</v>
      </c>
      <c r="DG30" s="72">
        <f t="shared" si="12"/>
        <v>0</v>
      </c>
      <c r="DH30" s="72">
        <f t="shared" si="12"/>
        <v>0</v>
      </c>
      <c r="DI30" s="72">
        <f t="shared" si="12"/>
        <v>2000</v>
      </c>
    </row>
    <row r="31" spans="3:113">
      <c r="C31" s="80" t="s">
        <v>234</v>
      </c>
      <c r="D31" s="78">
        <v>16250</v>
      </c>
      <c r="E31" s="79">
        <v>15</v>
      </c>
      <c r="F31" s="72">
        <f t="shared" si="51"/>
        <v>17875</v>
      </c>
      <c r="G31" s="79">
        <v>3</v>
      </c>
      <c r="H31" s="80">
        <v>400</v>
      </c>
      <c r="I31" s="80">
        <f>SUM(N31:R31)</f>
        <v>400</v>
      </c>
      <c r="J31" s="80">
        <f>SUM(S31:W31)</f>
        <v>800</v>
      </c>
      <c r="K31" s="80">
        <f>SUM(X31:AQ31)</f>
        <v>38550</v>
      </c>
      <c r="L31" s="80">
        <f>SUM(AR31:BU31)</f>
        <v>39750</v>
      </c>
      <c r="M31" s="78">
        <f>SUM(BV31:DI31)</f>
        <v>40950</v>
      </c>
      <c r="N31" s="72">
        <f t="shared" ref="N31:AC48" si="62">IF((N$8)/$E31=ROUND((N$8)/$E31,0),$F31,0)+IF(N$8/$G31=ROUND(N$8/$G31,0),$H31,0)</f>
        <v>0</v>
      </c>
      <c r="O31" s="72">
        <f t="shared" si="62"/>
        <v>0</v>
      </c>
      <c r="P31" s="72">
        <f t="shared" si="62"/>
        <v>400</v>
      </c>
      <c r="Q31" s="72">
        <f t="shared" si="62"/>
        <v>0</v>
      </c>
      <c r="R31" s="72">
        <f t="shared" si="62"/>
        <v>0</v>
      </c>
      <c r="S31" s="72">
        <f t="shared" si="62"/>
        <v>400</v>
      </c>
      <c r="T31" s="72">
        <f t="shared" si="62"/>
        <v>0</v>
      </c>
      <c r="U31" s="72">
        <f t="shared" si="62"/>
        <v>0</v>
      </c>
      <c r="V31" s="72">
        <f t="shared" si="62"/>
        <v>400</v>
      </c>
      <c r="W31" s="72">
        <f t="shared" si="62"/>
        <v>0</v>
      </c>
      <c r="X31" s="72">
        <f t="shared" si="62"/>
        <v>0</v>
      </c>
      <c r="Y31" s="72">
        <f t="shared" si="62"/>
        <v>400</v>
      </c>
      <c r="Z31" s="72">
        <f t="shared" si="62"/>
        <v>0</v>
      </c>
      <c r="AA31" s="72">
        <f t="shared" si="62"/>
        <v>0</v>
      </c>
      <c r="AB31" s="72">
        <f t="shared" si="62"/>
        <v>18275</v>
      </c>
      <c r="AC31" s="72">
        <f t="shared" si="62"/>
        <v>0</v>
      </c>
      <c r="AD31" s="72">
        <f t="shared" si="56"/>
        <v>0</v>
      </c>
      <c r="AE31" s="72">
        <f t="shared" si="56"/>
        <v>400</v>
      </c>
      <c r="AF31" s="72">
        <f t="shared" si="56"/>
        <v>0</v>
      </c>
      <c r="AG31" s="72">
        <f t="shared" si="57"/>
        <v>0</v>
      </c>
      <c r="AH31" s="72">
        <f t="shared" si="57"/>
        <v>400</v>
      </c>
      <c r="AI31" s="72">
        <f t="shared" si="57"/>
        <v>0</v>
      </c>
      <c r="AJ31" s="72">
        <f t="shared" si="57"/>
        <v>0</v>
      </c>
      <c r="AK31" s="72">
        <f t="shared" si="57"/>
        <v>400</v>
      </c>
      <c r="AL31" s="72">
        <f t="shared" si="57"/>
        <v>0</v>
      </c>
      <c r="AM31" s="72">
        <f t="shared" si="57"/>
        <v>0</v>
      </c>
      <c r="AN31" s="72">
        <f t="shared" si="57"/>
        <v>400</v>
      </c>
      <c r="AO31" s="72">
        <f t="shared" si="57"/>
        <v>0</v>
      </c>
      <c r="AP31" s="72">
        <f t="shared" si="57"/>
        <v>0</v>
      </c>
      <c r="AQ31" s="72">
        <f t="shared" si="57"/>
        <v>18275</v>
      </c>
      <c r="AR31" s="72">
        <f t="shared" si="57"/>
        <v>0</v>
      </c>
      <c r="AS31" s="72">
        <f t="shared" si="57"/>
        <v>0</v>
      </c>
      <c r="AT31" s="72">
        <f t="shared" si="57"/>
        <v>400</v>
      </c>
      <c r="AU31" s="72">
        <f t="shared" si="57"/>
        <v>0</v>
      </c>
      <c r="AV31" s="72">
        <f t="shared" si="57"/>
        <v>0</v>
      </c>
      <c r="AW31" s="72">
        <f t="shared" ref="AW31:BL46" si="63">IF((AW$8)/$E31=ROUND((AW$8)/$E31,0),$F31,0)+IF(AW$8/$G31=ROUND(AW$8/$G31,0),$H31,0)</f>
        <v>400</v>
      </c>
      <c r="AX31" s="72">
        <f t="shared" si="63"/>
        <v>0</v>
      </c>
      <c r="AY31" s="72">
        <f t="shared" si="63"/>
        <v>0</v>
      </c>
      <c r="AZ31" s="72">
        <f t="shared" si="63"/>
        <v>400</v>
      </c>
      <c r="BA31" s="72">
        <f t="shared" si="63"/>
        <v>0</v>
      </c>
      <c r="BB31" s="72">
        <f t="shared" si="63"/>
        <v>0</v>
      </c>
      <c r="BC31" s="72">
        <f t="shared" si="63"/>
        <v>400</v>
      </c>
      <c r="BD31" s="72">
        <f t="shared" si="63"/>
        <v>0</v>
      </c>
      <c r="BE31" s="72">
        <f t="shared" si="63"/>
        <v>0</v>
      </c>
      <c r="BF31" s="72">
        <f t="shared" si="63"/>
        <v>18275</v>
      </c>
      <c r="BG31" s="72">
        <f t="shared" si="63"/>
        <v>0</v>
      </c>
      <c r="BH31" s="72">
        <f t="shared" si="63"/>
        <v>0</v>
      </c>
      <c r="BI31" s="72">
        <f t="shared" si="63"/>
        <v>400</v>
      </c>
      <c r="BJ31" s="72">
        <f t="shared" si="63"/>
        <v>0</v>
      </c>
      <c r="BK31" s="72">
        <f t="shared" si="63"/>
        <v>0</v>
      </c>
      <c r="BL31" s="72">
        <f t="shared" si="63"/>
        <v>400</v>
      </c>
      <c r="BM31" s="72">
        <f t="shared" ref="BM31:CB46" si="64">IF((BM$8)/$E31=ROUND((BM$8)/$E31,0),$F31,0)+IF(BM$8/$G31=ROUND(BM$8/$G31,0),$H31,0)</f>
        <v>0</v>
      </c>
      <c r="BN31" s="72">
        <f t="shared" si="64"/>
        <v>0</v>
      </c>
      <c r="BO31" s="72">
        <f t="shared" si="64"/>
        <v>400</v>
      </c>
      <c r="BP31" s="72">
        <f t="shared" si="64"/>
        <v>0</v>
      </c>
      <c r="BQ31" s="72">
        <f t="shared" si="64"/>
        <v>0</v>
      </c>
      <c r="BR31" s="72">
        <f t="shared" si="64"/>
        <v>400</v>
      </c>
      <c r="BS31" s="72">
        <f t="shared" si="64"/>
        <v>0</v>
      </c>
      <c r="BT31" s="72">
        <f t="shared" si="64"/>
        <v>0</v>
      </c>
      <c r="BU31" s="72">
        <f t="shared" si="64"/>
        <v>18275</v>
      </c>
      <c r="BV31" s="72">
        <f t="shared" si="64"/>
        <v>0</v>
      </c>
      <c r="BW31" s="72">
        <f t="shared" si="64"/>
        <v>0</v>
      </c>
      <c r="BX31" s="72">
        <f t="shared" si="64"/>
        <v>400</v>
      </c>
      <c r="BY31" s="72">
        <f t="shared" si="64"/>
        <v>0</v>
      </c>
      <c r="BZ31" s="72">
        <f t="shared" si="64"/>
        <v>0</v>
      </c>
      <c r="CA31" s="72">
        <f t="shared" si="64"/>
        <v>400</v>
      </c>
      <c r="CB31" s="72">
        <f t="shared" si="64"/>
        <v>0</v>
      </c>
      <c r="CC31" s="72">
        <f t="shared" si="60"/>
        <v>0</v>
      </c>
      <c r="CD31" s="72">
        <f t="shared" si="60"/>
        <v>400</v>
      </c>
      <c r="CE31" s="72">
        <f t="shared" si="60"/>
        <v>0</v>
      </c>
      <c r="CF31" s="72">
        <f t="shared" si="60"/>
        <v>0</v>
      </c>
      <c r="CG31" s="72">
        <f t="shared" si="60"/>
        <v>400</v>
      </c>
      <c r="CH31" s="72">
        <f t="shared" si="60"/>
        <v>0</v>
      </c>
      <c r="CI31" s="72">
        <f t="shared" si="60"/>
        <v>0</v>
      </c>
      <c r="CJ31" s="72">
        <f t="shared" si="60"/>
        <v>18275</v>
      </c>
      <c r="CK31" s="72">
        <f t="shared" si="60"/>
        <v>0</v>
      </c>
      <c r="CL31" s="72">
        <f t="shared" si="60"/>
        <v>0</v>
      </c>
      <c r="CM31" s="72">
        <f t="shared" si="60"/>
        <v>400</v>
      </c>
      <c r="CN31" s="72">
        <f t="shared" si="60"/>
        <v>0</v>
      </c>
      <c r="CO31" s="72">
        <f t="shared" si="60"/>
        <v>0</v>
      </c>
      <c r="CP31" s="72">
        <f t="shared" si="60"/>
        <v>400</v>
      </c>
      <c r="CQ31" s="72">
        <f t="shared" si="60"/>
        <v>0</v>
      </c>
      <c r="CR31" s="72">
        <f t="shared" si="61"/>
        <v>0</v>
      </c>
      <c r="CS31" s="72">
        <f t="shared" si="61"/>
        <v>400</v>
      </c>
      <c r="CT31" s="72">
        <f t="shared" si="61"/>
        <v>0</v>
      </c>
      <c r="CU31" s="72">
        <f t="shared" si="61"/>
        <v>0</v>
      </c>
      <c r="CV31" s="72">
        <f t="shared" si="61"/>
        <v>400</v>
      </c>
      <c r="CW31" s="72">
        <f t="shared" si="61"/>
        <v>0</v>
      </c>
      <c r="CX31" s="72">
        <f t="shared" si="61"/>
        <v>0</v>
      </c>
      <c r="CY31" s="72">
        <f t="shared" si="61"/>
        <v>18275</v>
      </c>
      <c r="CZ31" s="72">
        <f t="shared" si="61"/>
        <v>0</v>
      </c>
      <c r="DA31" s="72">
        <f t="shared" si="61"/>
        <v>0</v>
      </c>
      <c r="DB31" s="72">
        <f t="shared" si="61"/>
        <v>400</v>
      </c>
      <c r="DC31" s="72">
        <f t="shared" si="61"/>
        <v>0</v>
      </c>
      <c r="DD31" s="72">
        <f t="shared" si="61"/>
        <v>0</v>
      </c>
      <c r="DE31" s="72">
        <f t="shared" si="61"/>
        <v>400</v>
      </c>
      <c r="DF31" s="72">
        <f t="shared" si="12"/>
        <v>0</v>
      </c>
      <c r="DG31" s="72">
        <f t="shared" si="12"/>
        <v>0</v>
      </c>
      <c r="DH31" s="72">
        <f t="shared" si="12"/>
        <v>400</v>
      </c>
      <c r="DI31" s="72">
        <f t="shared" si="12"/>
        <v>0</v>
      </c>
    </row>
    <row r="32" spans="3:113">
      <c r="C32" s="80" t="s">
        <v>122</v>
      </c>
      <c r="D32" s="78">
        <v>51900</v>
      </c>
      <c r="E32" s="79">
        <v>15</v>
      </c>
      <c r="F32" s="72">
        <f t="shared" ref="F32:F33" si="65">D32*1.1</f>
        <v>57090.000000000007</v>
      </c>
      <c r="G32" s="79">
        <v>3</v>
      </c>
      <c r="H32" s="80">
        <v>1200</v>
      </c>
      <c r="I32" s="80">
        <f t="shared" ref="I32:I33" si="66">SUM(N32:R32)</f>
        <v>1200</v>
      </c>
      <c r="J32" s="80">
        <f t="shared" ref="J32:J33" si="67">SUM(S32:W32)</f>
        <v>2400</v>
      </c>
      <c r="K32" s="80">
        <f t="shared" ref="K32:K33" si="68">SUM(X32:AQ32)</f>
        <v>122580.00000000001</v>
      </c>
      <c r="L32" s="80">
        <f t="shared" ref="L32:L33" si="69">SUM(AR32:BU32)</f>
        <v>126180</v>
      </c>
      <c r="M32" s="78">
        <f t="shared" ref="M32:M33" si="70">SUM(BV32:DI32)</f>
        <v>129780</v>
      </c>
      <c r="N32" s="72">
        <f t="shared" ref="N32:AC33" si="71">IF((N$8)/$E32=ROUND((N$8)/$E32,0),$F32,0)+IF(N$8/$G32=ROUND(N$8/$G32,0),$H32,0)</f>
        <v>0</v>
      </c>
      <c r="O32" s="72">
        <f t="shared" si="71"/>
        <v>0</v>
      </c>
      <c r="P32" s="72">
        <f t="shared" si="71"/>
        <v>1200</v>
      </c>
      <c r="Q32" s="72">
        <f t="shared" si="71"/>
        <v>0</v>
      </c>
      <c r="R32" s="72">
        <f t="shared" si="71"/>
        <v>0</v>
      </c>
      <c r="S32" s="72">
        <f t="shared" si="71"/>
        <v>1200</v>
      </c>
      <c r="T32" s="72">
        <f t="shared" si="71"/>
        <v>0</v>
      </c>
      <c r="U32" s="72">
        <f t="shared" si="71"/>
        <v>0</v>
      </c>
      <c r="V32" s="72">
        <f t="shared" si="71"/>
        <v>1200</v>
      </c>
      <c r="W32" s="72">
        <f t="shared" si="71"/>
        <v>0</v>
      </c>
      <c r="X32" s="72">
        <f t="shared" si="71"/>
        <v>0</v>
      </c>
      <c r="Y32" s="72">
        <f t="shared" si="71"/>
        <v>1200</v>
      </c>
      <c r="Z32" s="72">
        <f t="shared" si="71"/>
        <v>0</v>
      </c>
      <c r="AA32" s="72">
        <f t="shared" si="71"/>
        <v>0</v>
      </c>
      <c r="AB32" s="72">
        <f t="shared" si="71"/>
        <v>58290.000000000007</v>
      </c>
      <c r="AC32" s="72">
        <f t="shared" si="71"/>
        <v>0</v>
      </c>
      <c r="AD32" s="72">
        <f t="shared" si="56"/>
        <v>0</v>
      </c>
      <c r="AE32" s="72">
        <f t="shared" si="56"/>
        <v>1200</v>
      </c>
      <c r="AF32" s="72">
        <f t="shared" si="56"/>
        <v>0</v>
      </c>
      <c r="AG32" s="72">
        <f t="shared" ref="AG32:AV33" si="72">IF((AG$8)/$E32=ROUND((AG$8)/$E32,0),$F32,0)+IF(AG$8/$G32=ROUND(AG$8/$G32,0),$H32,0)</f>
        <v>0</v>
      </c>
      <c r="AH32" s="72">
        <f t="shared" si="72"/>
        <v>1200</v>
      </c>
      <c r="AI32" s="72">
        <f t="shared" si="72"/>
        <v>0</v>
      </c>
      <c r="AJ32" s="72">
        <f t="shared" si="72"/>
        <v>0</v>
      </c>
      <c r="AK32" s="72">
        <f t="shared" si="72"/>
        <v>1200</v>
      </c>
      <c r="AL32" s="72">
        <f t="shared" si="72"/>
        <v>0</v>
      </c>
      <c r="AM32" s="72">
        <f t="shared" si="72"/>
        <v>0</v>
      </c>
      <c r="AN32" s="72">
        <f t="shared" si="72"/>
        <v>1200</v>
      </c>
      <c r="AO32" s="72">
        <f t="shared" si="72"/>
        <v>0</v>
      </c>
      <c r="AP32" s="72">
        <f t="shared" si="72"/>
        <v>0</v>
      </c>
      <c r="AQ32" s="72">
        <f t="shared" si="72"/>
        <v>58290.000000000007</v>
      </c>
      <c r="AR32" s="72">
        <f t="shared" si="72"/>
        <v>0</v>
      </c>
      <c r="AS32" s="72">
        <f t="shared" si="72"/>
        <v>0</v>
      </c>
      <c r="AT32" s="72">
        <f t="shared" si="72"/>
        <v>1200</v>
      </c>
      <c r="AU32" s="72">
        <f t="shared" si="72"/>
        <v>0</v>
      </c>
      <c r="AV32" s="72">
        <f t="shared" si="72"/>
        <v>0</v>
      </c>
      <c r="AW32" s="72">
        <f t="shared" si="63"/>
        <v>1200</v>
      </c>
      <c r="AX32" s="72">
        <f t="shared" si="63"/>
        <v>0</v>
      </c>
      <c r="AY32" s="72">
        <f t="shared" si="63"/>
        <v>0</v>
      </c>
      <c r="AZ32" s="72">
        <f t="shared" si="63"/>
        <v>1200</v>
      </c>
      <c r="BA32" s="72">
        <f t="shared" si="63"/>
        <v>0</v>
      </c>
      <c r="BB32" s="72">
        <f t="shared" si="63"/>
        <v>0</v>
      </c>
      <c r="BC32" s="72">
        <f t="shared" si="63"/>
        <v>1200</v>
      </c>
      <c r="BD32" s="72">
        <f t="shared" si="63"/>
        <v>0</v>
      </c>
      <c r="BE32" s="72">
        <f t="shared" si="63"/>
        <v>0</v>
      </c>
      <c r="BF32" s="72">
        <f t="shared" si="63"/>
        <v>58290.000000000007</v>
      </c>
      <c r="BG32" s="72">
        <f t="shared" si="63"/>
        <v>0</v>
      </c>
      <c r="BH32" s="72">
        <f t="shared" si="63"/>
        <v>0</v>
      </c>
      <c r="BI32" s="72">
        <f t="shared" si="63"/>
        <v>1200</v>
      </c>
      <c r="BJ32" s="72">
        <f t="shared" si="63"/>
        <v>0</v>
      </c>
      <c r="BK32" s="72">
        <f t="shared" si="63"/>
        <v>0</v>
      </c>
      <c r="BL32" s="72">
        <f t="shared" ref="AW32:BL33" si="73">IF((BL$8)/$E32=ROUND((BL$8)/$E32,0),$F32,0)+IF(BL$8/$G32=ROUND(BL$8/$G32,0),$H32,0)</f>
        <v>1200</v>
      </c>
      <c r="BM32" s="72">
        <f t="shared" si="64"/>
        <v>0</v>
      </c>
      <c r="BN32" s="72">
        <f t="shared" si="64"/>
        <v>0</v>
      </c>
      <c r="BO32" s="72">
        <f t="shared" si="64"/>
        <v>1200</v>
      </c>
      <c r="BP32" s="72">
        <f t="shared" si="64"/>
        <v>0</v>
      </c>
      <c r="BQ32" s="72">
        <f t="shared" si="64"/>
        <v>0</v>
      </c>
      <c r="BR32" s="72">
        <f t="shared" si="64"/>
        <v>1200</v>
      </c>
      <c r="BS32" s="72">
        <f t="shared" si="64"/>
        <v>0</v>
      </c>
      <c r="BT32" s="72">
        <f t="shared" si="64"/>
        <v>0</v>
      </c>
      <c r="BU32" s="72">
        <f t="shared" si="64"/>
        <v>58290.000000000007</v>
      </c>
      <c r="BV32" s="72">
        <f t="shared" si="64"/>
        <v>0</v>
      </c>
      <c r="BW32" s="72">
        <f t="shared" si="64"/>
        <v>0</v>
      </c>
      <c r="BX32" s="72">
        <f t="shared" si="64"/>
        <v>1200</v>
      </c>
      <c r="BY32" s="72">
        <f t="shared" si="64"/>
        <v>0</v>
      </c>
      <c r="BZ32" s="72">
        <f t="shared" si="64"/>
        <v>0</v>
      </c>
      <c r="CA32" s="72">
        <f t="shared" si="64"/>
        <v>1200</v>
      </c>
      <c r="CB32" s="72">
        <f t="shared" ref="BM32:CB33" si="74">IF((CB$8)/$E32=ROUND((CB$8)/$E32,0),$F32,0)+IF(CB$8/$G32=ROUND(CB$8/$G32,0),$H32,0)</f>
        <v>0</v>
      </c>
      <c r="CC32" s="72">
        <f t="shared" si="60"/>
        <v>0</v>
      </c>
      <c r="CD32" s="72">
        <f t="shared" si="60"/>
        <v>1200</v>
      </c>
      <c r="CE32" s="72">
        <f t="shared" si="60"/>
        <v>0</v>
      </c>
      <c r="CF32" s="72">
        <f t="shared" si="60"/>
        <v>0</v>
      </c>
      <c r="CG32" s="72">
        <f t="shared" si="60"/>
        <v>1200</v>
      </c>
      <c r="CH32" s="72">
        <f t="shared" si="60"/>
        <v>0</v>
      </c>
      <c r="CI32" s="72">
        <f t="shared" si="60"/>
        <v>0</v>
      </c>
      <c r="CJ32" s="72">
        <f t="shared" si="60"/>
        <v>58290.000000000007</v>
      </c>
      <c r="CK32" s="72">
        <f t="shared" si="60"/>
        <v>0</v>
      </c>
      <c r="CL32" s="72">
        <f t="shared" si="60"/>
        <v>0</v>
      </c>
      <c r="CM32" s="72">
        <f t="shared" ref="CM32:DB32" si="75">IF((CM$8)/$E32=ROUND((CM$8)/$E32,0),$F32,0)+IF(CM$8/$G32=ROUND(CM$8/$G32,0),$H32,0)</f>
        <v>1200</v>
      </c>
      <c r="CN32" s="72">
        <f t="shared" si="75"/>
        <v>0</v>
      </c>
      <c r="CO32" s="72">
        <f t="shared" si="75"/>
        <v>0</v>
      </c>
      <c r="CP32" s="72">
        <f t="shared" si="75"/>
        <v>1200</v>
      </c>
      <c r="CQ32" s="72">
        <f t="shared" si="75"/>
        <v>0</v>
      </c>
      <c r="CR32" s="72">
        <f t="shared" si="75"/>
        <v>0</v>
      </c>
      <c r="CS32" s="72">
        <f t="shared" si="75"/>
        <v>1200</v>
      </c>
      <c r="CT32" s="72">
        <f t="shared" si="75"/>
        <v>0</v>
      </c>
      <c r="CU32" s="72">
        <f t="shared" si="75"/>
        <v>0</v>
      </c>
      <c r="CV32" s="72">
        <f t="shared" si="75"/>
        <v>1200</v>
      </c>
      <c r="CW32" s="72">
        <f t="shared" si="75"/>
        <v>0</v>
      </c>
      <c r="CX32" s="72">
        <f t="shared" si="75"/>
        <v>0</v>
      </c>
      <c r="CY32" s="72">
        <f t="shared" si="75"/>
        <v>58290.000000000007</v>
      </c>
      <c r="CZ32" s="72">
        <f t="shared" si="75"/>
        <v>0</v>
      </c>
      <c r="DA32" s="72">
        <f t="shared" si="75"/>
        <v>0</v>
      </c>
      <c r="DB32" s="72">
        <f t="shared" si="75"/>
        <v>1200</v>
      </c>
      <c r="DC32" s="72">
        <f t="shared" ref="CR32:DE33" si="76">IF((DC$8)/$E32=ROUND((DC$8)/$E32,0),$F32,0)+IF(DC$8/$G32=ROUND(DC$8/$G32,0),$H32,0)</f>
        <v>0</v>
      </c>
      <c r="DD32" s="72">
        <f t="shared" si="76"/>
        <v>0</v>
      </c>
      <c r="DE32" s="72">
        <f t="shared" si="76"/>
        <v>1200</v>
      </c>
      <c r="DF32" s="72">
        <f t="shared" si="12"/>
        <v>0</v>
      </c>
      <c r="DG32" s="72">
        <f t="shared" si="12"/>
        <v>0</v>
      </c>
      <c r="DH32" s="72">
        <f t="shared" si="12"/>
        <v>1200</v>
      </c>
      <c r="DI32" s="72">
        <f t="shared" si="12"/>
        <v>0</v>
      </c>
    </row>
    <row r="33" spans="3:113">
      <c r="C33" s="80" t="s">
        <v>235</v>
      </c>
      <c r="D33" s="78">
        <v>3600</v>
      </c>
      <c r="E33" s="79">
        <v>15</v>
      </c>
      <c r="F33" s="72">
        <f t="shared" si="65"/>
        <v>3960.0000000000005</v>
      </c>
      <c r="G33" s="79">
        <v>3</v>
      </c>
      <c r="H33" s="80">
        <v>150</v>
      </c>
      <c r="I33" s="80">
        <f t="shared" si="66"/>
        <v>150</v>
      </c>
      <c r="J33" s="80">
        <f t="shared" si="67"/>
        <v>300</v>
      </c>
      <c r="K33" s="80">
        <f t="shared" si="68"/>
        <v>8970</v>
      </c>
      <c r="L33" s="80">
        <f t="shared" si="69"/>
        <v>9420</v>
      </c>
      <c r="M33" s="78">
        <f t="shared" si="70"/>
        <v>9870</v>
      </c>
      <c r="N33" s="72">
        <f t="shared" si="71"/>
        <v>0</v>
      </c>
      <c r="O33" s="72">
        <f t="shared" si="71"/>
        <v>0</v>
      </c>
      <c r="P33" s="72">
        <f t="shared" si="71"/>
        <v>150</v>
      </c>
      <c r="Q33" s="72">
        <f t="shared" si="71"/>
        <v>0</v>
      </c>
      <c r="R33" s="72">
        <f t="shared" si="71"/>
        <v>0</v>
      </c>
      <c r="S33" s="72">
        <f t="shared" si="71"/>
        <v>150</v>
      </c>
      <c r="T33" s="72">
        <f t="shared" si="71"/>
        <v>0</v>
      </c>
      <c r="U33" s="72">
        <f t="shared" si="71"/>
        <v>0</v>
      </c>
      <c r="V33" s="72">
        <f t="shared" si="71"/>
        <v>150</v>
      </c>
      <c r="W33" s="72">
        <f t="shared" si="71"/>
        <v>0</v>
      </c>
      <c r="X33" s="72">
        <f t="shared" si="71"/>
        <v>0</v>
      </c>
      <c r="Y33" s="72">
        <f t="shared" si="71"/>
        <v>150</v>
      </c>
      <c r="Z33" s="72">
        <f t="shared" si="71"/>
        <v>0</v>
      </c>
      <c r="AA33" s="72">
        <f t="shared" si="71"/>
        <v>0</v>
      </c>
      <c r="AB33" s="72">
        <f t="shared" si="71"/>
        <v>4110</v>
      </c>
      <c r="AC33" s="72">
        <f t="shared" si="71"/>
        <v>0</v>
      </c>
      <c r="AD33" s="72">
        <f t="shared" si="56"/>
        <v>0</v>
      </c>
      <c r="AE33" s="72">
        <f t="shared" si="56"/>
        <v>150</v>
      </c>
      <c r="AF33" s="72">
        <f t="shared" si="56"/>
        <v>0</v>
      </c>
      <c r="AG33" s="72">
        <f t="shared" si="72"/>
        <v>0</v>
      </c>
      <c r="AH33" s="72">
        <f t="shared" si="72"/>
        <v>150</v>
      </c>
      <c r="AI33" s="72">
        <f t="shared" si="72"/>
        <v>0</v>
      </c>
      <c r="AJ33" s="72">
        <f t="shared" si="72"/>
        <v>0</v>
      </c>
      <c r="AK33" s="72">
        <f t="shared" si="72"/>
        <v>150</v>
      </c>
      <c r="AL33" s="72">
        <f t="shared" si="72"/>
        <v>0</v>
      </c>
      <c r="AM33" s="72">
        <f t="shared" si="72"/>
        <v>0</v>
      </c>
      <c r="AN33" s="72">
        <f t="shared" si="72"/>
        <v>150</v>
      </c>
      <c r="AO33" s="72">
        <f t="shared" si="72"/>
        <v>0</v>
      </c>
      <c r="AP33" s="72">
        <f t="shared" si="72"/>
        <v>0</v>
      </c>
      <c r="AQ33" s="72">
        <f t="shared" si="72"/>
        <v>4110</v>
      </c>
      <c r="AR33" s="72">
        <f t="shared" si="72"/>
        <v>0</v>
      </c>
      <c r="AS33" s="72">
        <f t="shared" si="72"/>
        <v>0</v>
      </c>
      <c r="AT33" s="72">
        <f t="shared" si="72"/>
        <v>150</v>
      </c>
      <c r="AU33" s="72">
        <f t="shared" si="72"/>
        <v>0</v>
      </c>
      <c r="AV33" s="72">
        <f t="shared" si="72"/>
        <v>0</v>
      </c>
      <c r="AW33" s="72">
        <f t="shared" si="73"/>
        <v>150</v>
      </c>
      <c r="AX33" s="72">
        <f t="shared" si="73"/>
        <v>0</v>
      </c>
      <c r="AY33" s="72">
        <f t="shared" si="73"/>
        <v>0</v>
      </c>
      <c r="AZ33" s="72">
        <f t="shared" si="73"/>
        <v>150</v>
      </c>
      <c r="BA33" s="72">
        <f t="shared" si="73"/>
        <v>0</v>
      </c>
      <c r="BB33" s="72">
        <f t="shared" si="73"/>
        <v>0</v>
      </c>
      <c r="BC33" s="72">
        <f t="shared" si="73"/>
        <v>150</v>
      </c>
      <c r="BD33" s="72">
        <f t="shared" si="73"/>
        <v>0</v>
      </c>
      <c r="BE33" s="72">
        <f t="shared" si="73"/>
        <v>0</v>
      </c>
      <c r="BF33" s="72">
        <f t="shared" si="73"/>
        <v>4110</v>
      </c>
      <c r="BG33" s="72">
        <f t="shared" si="73"/>
        <v>0</v>
      </c>
      <c r="BH33" s="72">
        <f t="shared" si="73"/>
        <v>0</v>
      </c>
      <c r="BI33" s="72">
        <f t="shared" si="73"/>
        <v>150</v>
      </c>
      <c r="BJ33" s="72">
        <f t="shared" si="73"/>
        <v>0</v>
      </c>
      <c r="BK33" s="72">
        <f t="shared" si="73"/>
        <v>0</v>
      </c>
      <c r="BL33" s="72">
        <f t="shared" si="73"/>
        <v>150</v>
      </c>
      <c r="BM33" s="72">
        <f t="shared" si="74"/>
        <v>0</v>
      </c>
      <c r="BN33" s="72">
        <f t="shared" si="74"/>
        <v>0</v>
      </c>
      <c r="BO33" s="72">
        <f t="shared" si="74"/>
        <v>150</v>
      </c>
      <c r="BP33" s="72">
        <f t="shared" si="74"/>
        <v>0</v>
      </c>
      <c r="BQ33" s="72">
        <f t="shared" si="74"/>
        <v>0</v>
      </c>
      <c r="BR33" s="72">
        <f t="shared" si="74"/>
        <v>150</v>
      </c>
      <c r="BS33" s="72">
        <f t="shared" si="74"/>
        <v>0</v>
      </c>
      <c r="BT33" s="72">
        <f t="shared" si="74"/>
        <v>0</v>
      </c>
      <c r="BU33" s="72">
        <f t="shared" si="74"/>
        <v>4110</v>
      </c>
      <c r="BV33" s="72">
        <f t="shared" si="74"/>
        <v>0</v>
      </c>
      <c r="BW33" s="72">
        <f t="shared" si="74"/>
        <v>0</v>
      </c>
      <c r="BX33" s="72">
        <f t="shared" si="74"/>
        <v>150</v>
      </c>
      <c r="BY33" s="72">
        <f t="shared" si="74"/>
        <v>0</v>
      </c>
      <c r="BZ33" s="72">
        <f t="shared" si="74"/>
        <v>0</v>
      </c>
      <c r="CA33" s="72">
        <f t="shared" si="74"/>
        <v>150</v>
      </c>
      <c r="CB33" s="72">
        <f t="shared" si="74"/>
        <v>0</v>
      </c>
      <c r="CC33" s="72">
        <f t="shared" ref="CC33:CQ33" si="77">IF((CC$8)/$E33=ROUND((CC$8)/$E33,0),$F33,0)+IF(CC$8/$G33=ROUND(CC$8/$G33,0),$H33,0)</f>
        <v>0</v>
      </c>
      <c r="CD33" s="72">
        <f t="shared" si="77"/>
        <v>150</v>
      </c>
      <c r="CE33" s="72">
        <f t="shared" si="77"/>
        <v>0</v>
      </c>
      <c r="CF33" s="72">
        <f t="shared" si="77"/>
        <v>0</v>
      </c>
      <c r="CG33" s="72">
        <f t="shared" si="77"/>
        <v>150</v>
      </c>
      <c r="CH33" s="72">
        <f t="shared" si="77"/>
        <v>0</v>
      </c>
      <c r="CI33" s="72">
        <f t="shared" si="77"/>
        <v>0</v>
      </c>
      <c r="CJ33" s="72">
        <f t="shared" si="77"/>
        <v>4110</v>
      </c>
      <c r="CK33" s="72">
        <f t="shared" si="77"/>
        <v>0</v>
      </c>
      <c r="CL33" s="72">
        <f t="shared" si="77"/>
        <v>0</v>
      </c>
      <c r="CM33" s="72">
        <f t="shared" si="77"/>
        <v>150</v>
      </c>
      <c r="CN33" s="72">
        <f t="shared" si="77"/>
        <v>0</v>
      </c>
      <c r="CO33" s="72">
        <f t="shared" si="77"/>
        <v>0</v>
      </c>
      <c r="CP33" s="72">
        <f t="shared" si="77"/>
        <v>150</v>
      </c>
      <c r="CQ33" s="72">
        <f t="shared" si="77"/>
        <v>0</v>
      </c>
      <c r="CR33" s="72">
        <f t="shared" si="76"/>
        <v>0</v>
      </c>
      <c r="CS33" s="72">
        <f t="shared" si="76"/>
        <v>150</v>
      </c>
      <c r="CT33" s="72">
        <f t="shared" si="76"/>
        <v>0</v>
      </c>
      <c r="CU33" s="72">
        <f t="shared" si="76"/>
        <v>0</v>
      </c>
      <c r="CV33" s="72">
        <f t="shared" si="76"/>
        <v>150</v>
      </c>
      <c r="CW33" s="72">
        <f t="shared" si="76"/>
        <v>0</v>
      </c>
      <c r="CX33" s="72">
        <f t="shared" si="76"/>
        <v>0</v>
      </c>
      <c r="CY33" s="72">
        <f t="shared" si="76"/>
        <v>4110</v>
      </c>
      <c r="CZ33" s="72">
        <f t="shared" si="76"/>
        <v>0</v>
      </c>
      <c r="DA33" s="72">
        <f t="shared" si="76"/>
        <v>0</v>
      </c>
      <c r="DB33" s="72">
        <f t="shared" si="76"/>
        <v>150</v>
      </c>
      <c r="DC33" s="72">
        <f t="shared" si="76"/>
        <v>0</v>
      </c>
      <c r="DD33" s="72">
        <f t="shared" si="76"/>
        <v>0</v>
      </c>
      <c r="DE33" s="72">
        <f t="shared" si="76"/>
        <v>150</v>
      </c>
      <c r="DF33" s="72">
        <f t="shared" si="12"/>
        <v>0</v>
      </c>
      <c r="DG33" s="72">
        <f t="shared" si="12"/>
        <v>0</v>
      </c>
      <c r="DH33" s="72">
        <f t="shared" si="12"/>
        <v>150</v>
      </c>
      <c r="DI33" s="72">
        <f t="shared" si="12"/>
        <v>0</v>
      </c>
    </row>
    <row r="34" spans="3:113">
      <c r="C34" s="80" t="s">
        <v>75</v>
      </c>
      <c r="D34" s="78">
        <v>57869</v>
      </c>
      <c r="E34" s="79">
        <v>5</v>
      </c>
      <c r="F34" s="72">
        <f t="shared" si="51"/>
        <v>63655.900000000009</v>
      </c>
      <c r="G34" s="79">
        <v>2</v>
      </c>
      <c r="H34" s="80">
        <v>350</v>
      </c>
      <c r="I34" s="80">
        <f t="shared" ref="I34:I36" si="78">SUM(N34:R34)</f>
        <v>64355.900000000009</v>
      </c>
      <c r="J34" s="80">
        <f t="shared" ref="J34:J36" si="79">SUM(S34:W34)</f>
        <v>64705.900000000009</v>
      </c>
      <c r="K34" s="80">
        <f t="shared" ref="K34:K36" si="80">SUM(X34:AQ34)</f>
        <v>258123.60000000003</v>
      </c>
      <c r="L34" s="80">
        <f t="shared" ref="L34:L36" si="81">SUM(AR34:BU34)</f>
        <v>387185.40000000008</v>
      </c>
      <c r="M34" s="78">
        <f t="shared" ref="M34:M36" si="82">SUM(BV34:DI34)</f>
        <v>516247.20000000013</v>
      </c>
      <c r="N34" s="72">
        <f t="shared" si="62"/>
        <v>0</v>
      </c>
      <c r="O34" s="72">
        <f t="shared" si="62"/>
        <v>350</v>
      </c>
      <c r="P34" s="72">
        <f t="shared" si="62"/>
        <v>0</v>
      </c>
      <c r="Q34" s="72">
        <f t="shared" si="62"/>
        <v>350</v>
      </c>
      <c r="R34" s="72">
        <f t="shared" si="62"/>
        <v>63655.900000000009</v>
      </c>
      <c r="S34" s="72">
        <f t="shared" si="62"/>
        <v>350</v>
      </c>
      <c r="T34" s="72">
        <f t="shared" si="62"/>
        <v>0</v>
      </c>
      <c r="U34" s="72">
        <f t="shared" si="62"/>
        <v>350</v>
      </c>
      <c r="V34" s="72">
        <f t="shared" si="62"/>
        <v>0</v>
      </c>
      <c r="W34" s="72">
        <f t="shared" si="62"/>
        <v>64005.900000000009</v>
      </c>
      <c r="X34" s="72">
        <f t="shared" si="62"/>
        <v>0</v>
      </c>
      <c r="Y34" s="72">
        <f t="shared" si="62"/>
        <v>350</v>
      </c>
      <c r="Z34" s="72">
        <f t="shared" si="62"/>
        <v>0</v>
      </c>
      <c r="AA34" s="72">
        <f t="shared" si="62"/>
        <v>350</v>
      </c>
      <c r="AB34" s="72">
        <f t="shared" si="62"/>
        <v>63655.900000000009</v>
      </c>
      <c r="AC34" s="72">
        <f t="shared" si="62"/>
        <v>350</v>
      </c>
      <c r="AD34" s="72">
        <f t="shared" si="56"/>
        <v>0</v>
      </c>
      <c r="AE34" s="72">
        <f t="shared" si="56"/>
        <v>350</v>
      </c>
      <c r="AF34" s="72">
        <f t="shared" si="56"/>
        <v>0</v>
      </c>
      <c r="AG34" s="72">
        <f t="shared" si="57"/>
        <v>64005.900000000009</v>
      </c>
      <c r="AH34" s="72">
        <f t="shared" si="57"/>
        <v>0</v>
      </c>
      <c r="AI34" s="72">
        <f t="shared" si="57"/>
        <v>350</v>
      </c>
      <c r="AJ34" s="72">
        <f t="shared" si="57"/>
        <v>0</v>
      </c>
      <c r="AK34" s="72">
        <f t="shared" si="57"/>
        <v>350</v>
      </c>
      <c r="AL34" s="72">
        <f t="shared" si="57"/>
        <v>63655.900000000009</v>
      </c>
      <c r="AM34" s="72">
        <f t="shared" si="57"/>
        <v>350</v>
      </c>
      <c r="AN34" s="72">
        <f t="shared" si="57"/>
        <v>0</v>
      </c>
      <c r="AO34" s="72">
        <f t="shared" si="57"/>
        <v>350</v>
      </c>
      <c r="AP34" s="72">
        <f t="shared" si="57"/>
        <v>0</v>
      </c>
      <c r="AQ34" s="72">
        <f t="shared" si="57"/>
        <v>64005.900000000009</v>
      </c>
      <c r="AR34" s="72">
        <f t="shared" si="57"/>
        <v>0</v>
      </c>
      <c r="AS34" s="72">
        <f t="shared" si="57"/>
        <v>350</v>
      </c>
      <c r="AT34" s="72">
        <f t="shared" si="57"/>
        <v>0</v>
      </c>
      <c r="AU34" s="72">
        <f t="shared" si="57"/>
        <v>350</v>
      </c>
      <c r="AV34" s="72">
        <f t="shared" si="57"/>
        <v>63655.900000000009</v>
      </c>
      <c r="AW34" s="72">
        <f t="shared" si="63"/>
        <v>350</v>
      </c>
      <c r="AX34" s="72">
        <f t="shared" si="63"/>
        <v>0</v>
      </c>
      <c r="AY34" s="72">
        <f t="shared" si="63"/>
        <v>350</v>
      </c>
      <c r="AZ34" s="72">
        <f t="shared" si="63"/>
        <v>0</v>
      </c>
      <c r="BA34" s="72">
        <f t="shared" si="63"/>
        <v>64005.900000000009</v>
      </c>
      <c r="BB34" s="72">
        <f t="shared" si="63"/>
        <v>0</v>
      </c>
      <c r="BC34" s="72">
        <f t="shared" si="63"/>
        <v>350</v>
      </c>
      <c r="BD34" s="72">
        <f t="shared" si="63"/>
        <v>0</v>
      </c>
      <c r="BE34" s="72">
        <f t="shared" si="63"/>
        <v>350</v>
      </c>
      <c r="BF34" s="72">
        <f t="shared" si="63"/>
        <v>63655.900000000009</v>
      </c>
      <c r="BG34" s="72">
        <f t="shared" si="63"/>
        <v>350</v>
      </c>
      <c r="BH34" s="72">
        <f t="shared" si="63"/>
        <v>0</v>
      </c>
      <c r="BI34" s="72">
        <f t="shared" si="63"/>
        <v>350</v>
      </c>
      <c r="BJ34" s="72">
        <f t="shared" si="63"/>
        <v>0</v>
      </c>
      <c r="BK34" s="72">
        <f t="shared" si="63"/>
        <v>64005.900000000009</v>
      </c>
      <c r="BL34" s="72">
        <f t="shared" si="63"/>
        <v>0</v>
      </c>
      <c r="BM34" s="72">
        <f t="shared" si="64"/>
        <v>350</v>
      </c>
      <c r="BN34" s="72">
        <f t="shared" si="64"/>
        <v>0</v>
      </c>
      <c r="BO34" s="72">
        <f t="shared" si="64"/>
        <v>350</v>
      </c>
      <c r="BP34" s="72">
        <f t="shared" si="64"/>
        <v>63655.900000000009</v>
      </c>
      <c r="BQ34" s="72">
        <f t="shared" si="64"/>
        <v>350</v>
      </c>
      <c r="BR34" s="72">
        <f t="shared" si="64"/>
        <v>0</v>
      </c>
      <c r="BS34" s="72">
        <f t="shared" si="64"/>
        <v>350</v>
      </c>
      <c r="BT34" s="72">
        <f t="shared" si="64"/>
        <v>0</v>
      </c>
      <c r="BU34" s="72">
        <f t="shared" si="64"/>
        <v>64005.900000000009</v>
      </c>
      <c r="BV34" s="72">
        <f t="shared" si="64"/>
        <v>0</v>
      </c>
      <c r="BW34" s="72">
        <f t="shared" si="64"/>
        <v>350</v>
      </c>
      <c r="BX34" s="72">
        <f t="shared" si="64"/>
        <v>0</v>
      </c>
      <c r="BY34" s="72">
        <f t="shared" si="64"/>
        <v>350</v>
      </c>
      <c r="BZ34" s="72">
        <f t="shared" si="64"/>
        <v>63655.900000000009</v>
      </c>
      <c r="CA34" s="72">
        <f t="shared" si="64"/>
        <v>350</v>
      </c>
      <c r="CB34" s="72">
        <f t="shared" si="64"/>
        <v>0</v>
      </c>
      <c r="CC34" s="72">
        <f t="shared" si="60"/>
        <v>350</v>
      </c>
      <c r="CD34" s="72">
        <f t="shared" si="60"/>
        <v>0</v>
      </c>
      <c r="CE34" s="72">
        <f t="shared" si="60"/>
        <v>64005.900000000009</v>
      </c>
      <c r="CF34" s="72">
        <f t="shared" si="60"/>
        <v>0</v>
      </c>
      <c r="CG34" s="72">
        <f t="shared" si="60"/>
        <v>350</v>
      </c>
      <c r="CH34" s="72">
        <f t="shared" si="60"/>
        <v>0</v>
      </c>
      <c r="CI34" s="72">
        <f t="shared" si="60"/>
        <v>350</v>
      </c>
      <c r="CJ34" s="72">
        <f t="shared" si="60"/>
        <v>63655.900000000009</v>
      </c>
      <c r="CK34" s="72">
        <f t="shared" si="60"/>
        <v>350</v>
      </c>
      <c r="CL34" s="72">
        <f t="shared" si="60"/>
        <v>0</v>
      </c>
      <c r="CM34" s="72">
        <f t="shared" si="60"/>
        <v>350</v>
      </c>
      <c r="CN34" s="72">
        <f t="shared" si="60"/>
        <v>0</v>
      </c>
      <c r="CO34" s="72">
        <f t="shared" si="60"/>
        <v>64005.900000000009</v>
      </c>
      <c r="CP34" s="72">
        <f t="shared" si="60"/>
        <v>0</v>
      </c>
      <c r="CQ34" s="72">
        <f t="shared" si="60"/>
        <v>350</v>
      </c>
      <c r="CR34" s="72">
        <f t="shared" si="61"/>
        <v>0</v>
      </c>
      <c r="CS34" s="72">
        <f t="shared" si="61"/>
        <v>350</v>
      </c>
      <c r="CT34" s="72">
        <f t="shared" si="61"/>
        <v>63655.900000000009</v>
      </c>
      <c r="CU34" s="72">
        <f t="shared" si="61"/>
        <v>350</v>
      </c>
      <c r="CV34" s="72">
        <f t="shared" si="61"/>
        <v>0</v>
      </c>
      <c r="CW34" s="72">
        <f t="shared" si="61"/>
        <v>350</v>
      </c>
      <c r="CX34" s="72">
        <f t="shared" si="61"/>
        <v>0</v>
      </c>
      <c r="CY34" s="72">
        <f t="shared" si="61"/>
        <v>64005.900000000009</v>
      </c>
      <c r="CZ34" s="72">
        <f t="shared" si="61"/>
        <v>0</v>
      </c>
      <c r="DA34" s="72">
        <f t="shared" si="61"/>
        <v>350</v>
      </c>
      <c r="DB34" s="72">
        <f t="shared" si="61"/>
        <v>0</v>
      </c>
      <c r="DC34" s="72">
        <f t="shared" si="61"/>
        <v>350</v>
      </c>
      <c r="DD34" s="72">
        <f t="shared" si="61"/>
        <v>63655.900000000009</v>
      </c>
      <c r="DE34" s="72">
        <f t="shared" si="61"/>
        <v>350</v>
      </c>
      <c r="DF34" s="72">
        <f t="shared" si="12"/>
        <v>0</v>
      </c>
      <c r="DG34" s="72">
        <f t="shared" si="12"/>
        <v>350</v>
      </c>
      <c r="DH34" s="72">
        <f t="shared" si="12"/>
        <v>0</v>
      </c>
      <c r="DI34" s="72">
        <f t="shared" si="12"/>
        <v>64005.900000000009</v>
      </c>
    </row>
    <row r="35" spans="3:113">
      <c r="C35" s="80" t="s">
        <v>126</v>
      </c>
      <c r="D35" s="78">
        <v>12400.5</v>
      </c>
      <c r="E35" s="138">
        <v>20</v>
      </c>
      <c r="F35" s="72">
        <f t="shared" si="51"/>
        <v>13640.550000000001</v>
      </c>
      <c r="G35" s="79">
        <v>5</v>
      </c>
      <c r="H35" s="80">
        <v>500</v>
      </c>
      <c r="I35" s="80">
        <f t="shared" si="78"/>
        <v>500</v>
      </c>
      <c r="J35" s="80">
        <f t="shared" si="79"/>
        <v>500</v>
      </c>
      <c r="K35" s="80">
        <f t="shared" si="80"/>
        <v>15640.550000000001</v>
      </c>
      <c r="L35" s="80">
        <f t="shared" si="81"/>
        <v>30281.100000000002</v>
      </c>
      <c r="M35" s="78">
        <f t="shared" si="82"/>
        <v>31281.100000000006</v>
      </c>
      <c r="N35" s="72">
        <f t="shared" si="62"/>
        <v>0</v>
      </c>
      <c r="O35" s="72">
        <f t="shared" si="62"/>
        <v>0</v>
      </c>
      <c r="P35" s="72">
        <f t="shared" si="62"/>
        <v>0</v>
      </c>
      <c r="Q35" s="72">
        <f t="shared" si="62"/>
        <v>0</v>
      </c>
      <c r="R35" s="72">
        <f t="shared" si="62"/>
        <v>500</v>
      </c>
      <c r="S35" s="72">
        <f t="shared" si="62"/>
        <v>0</v>
      </c>
      <c r="T35" s="72">
        <f t="shared" si="62"/>
        <v>0</v>
      </c>
      <c r="U35" s="72">
        <f t="shared" si="62"/>
        <v>0</v>
      </c>
      <c r="V35" s="72">
        <f t="shared" si="62"/>
        <v>0</v>
      </c>
      <c r="W35" s="72">
        <f t="shared" si="62"/>
        <v>500</v>
      </c>
      <c r="X35" s="72">
        <f t="shared" si="62"/>
        <v>0</v>
      </c>
      <c r="Y35" s="72">
        <f t="shared" si="62"/>
        <v>0</v>
      </c>
      <c r="Z35" s="72">
        <f t="shared" si="62"/>
        <v>0</v>
      </c>
      <c r="AA35" s="72">
        <f t="shared" si="62"/>
        <v>0</v>
      </c>
      <c r="AB35" s="72">
        <f t="shared" si="62"/>
        <v>500</v>
      </c>
      <c r="AC35" s="72">
        <f t="shared" si="62"/>
        <v>0</v>
      </c>
      <c r="AD35" s="72">
        <f t="shared" si="56"/>
        <v>0</v>
      </c>
      <c r="AE35" s="72">
        <f t="shared" si="56"/>
        <v>0</v>
      </c>
      <c r="AF35" s="72">
        <f t="shared" si="56"/>
        <v>0</v>
      </c>
      <c r="AG35" s="72">
        <f t="shared" si="57"/>
        <v>14140.550000000001</v>
      </c>
      <c r="AH35" s="72">
        <f t="shared" si="57"/>
        <v>0</v>
      </c>
      <c r="AI35" s="72">
        <f t="shared" si="57"/>
        <v>0</v>
      </c>
      <c r="AJ35" s="72">
        <f t="shared" si="57"/>
        <v>0</v>
      </c>
      <c r="AK35" s="72">
        <f t="shared" si="57"/>
        <v>0</v>
      </c>
      <c r="AL35" s="72">
        <f t="shared" si="57"/>
        <v>500</v>
      </c>
      <c r="AM35" s="72">
        <f t="shared" si="57"/>
        <v>0</v>
      </c>
      <c r="AN35" s="72">
        <f t="shared" si="57"/>
        <v>0</v>
      </c>
      <c r="AO35" s="72">
        <f t="shared" si="57"/>
        <v>0</v>
      </c>
      <c r="AP35" s="72">
        <f t="shared" si="57"/>
        <v>0</v>
      </c>
      <c r="AQ35" s="72">
        <f t="shared" si="57"/>
        <v>500</v>
      </c>
      <c r="AR35" s="72">
        <f t="shared" si="57"/>
        <v>0</v>
      </c>
      <c r="AS35" s="72">
        <f t="shared" si="57"/>
        <v>0</v>
      </c>
      <c r="AT35" s="72">
        <f t="shared" si="57"/>
        <v>0</v>
      </c>
      <c r="AU35" s="72">
        <f t="shared" si="57"/>
        <v>0</v>
      </c>
      <c r="AV35" s="72">
        <f t="shared" si="57"/>
        <v>500</v>
      </c>
      <c r="AW35" s="72">
        <f t="shared" si="63"/>
        <v>0</v>
      </c>
      <c r="AX35" s="72">
        <f t="shared" si="63"/>
        <v>0</v>
      </c>
      <c r="AY35" s="72">
        <f t="shared" si="63"/>
        <v>0</v>
      </c>
      <c r="AZ35" s="72">
        <f t="shared" si="63"/>
        <v>0</v>
      </c>
      <c r="BA35" s="72">
        <f t="shared" si="63"/>
        <v>14140.550000000001</v>
      </c>
      <c r="BB35" s="72">
        <f t="shared" si="63"/>
        <v>0</v>
      </c>
      <c r="BC35" s="72">
        <f t="shared" si="63"/>
        <v>0</v>
      </c>
      <c r="BD35" s="72">
        <f t="shared" si="63"/>
        <v>0</v>
      </c>
      <c r="BE35" s="72">
        <f t="shared" si="63"/>
        <v>0</v>
      </c>
      <c r="BF35" s="72">
        <f t="shared" si="63"/>
        <v>500</v>
      </c>
      <c r="BG35" s="72">
        <f t="shared" si="63"/>
        <v>0</v>
      </c>
      <c r="BH35" s="72">
        <f t="shared" si="63"/>
        <v>0</v>
      </c>
      <c r="BI35" s="72">
        <f t="shared" si="63"/>
        <v>0</v>
      </c>
      <c r="BJ35" s="72">
        <f t="shared" si="63"/>
        <v>0</v>
      </c>
      <c r="BK35" s="72">
        <f t="shared" si="63"/>
        <v>500</v>
      </c>
      <c r="BL35" s="72">
        <f t="shared" si="63"/>
        <v>0</v>
      </c>
      <c r="BM35" s="72">
        <f t="shared" si="64"/>
        <v>0</v>
      </c>
      <c r="BN35" s="72">
        <f t="shared" si="64"/>
        <v>0</v>
      </c>
      <c r="BO35" s="72">
        <f t="shared" si="64"/>
        <v>0</v>
      </c>
      <c r="BP35" s="72">
        <f t="shared" si="64"/>
        <v>500</v>
      </c>
      <c r="BQ35" s="72">
        <f t="shared" si="64"/>
        <v>0</v>
      </c>
      <c r="BR35" s="72">
        <f t="shared" si="64"/>
        <v>0</v>
      </c>
      <c r="BS35" s="72">
        <f t="shared" si="64"/>
        <v>0</v>
      </c>
      <c r="BT35" s="72">
        <f t="shared" si="64"/>
        <v>0</v>
      </c>
      <c r="BU35" s="72">
        <f t="shared" si="64"/>
        <v>14140.550000000001</v>
      </c>
      <c r="BV35" s="72">
        <f t="shared" si="64"/>
        <v>0</v>
      </c>
      <c r="BW35" s="72">
        <f t="shared" si="64"/>
        <v>0</v>
      </c>
      <c r="BX35" s="72">
        <f t="shared" si="64"/>
        <v>0</v>
      </c>
      <c r="BY35" s="72">
        <f t="shared" si="64"/>
        <v>0</v>
      </c>
      <c r="BZ35" s="72">
        <f t="shared" si="64"/>
        <v>500</v>
      </c>
      <c r="CA35" s="72">
        <f t="shared" si="64"/>
        <v>0</v>
      </c>
      <c r="CB35" s="72">
        <f t="shared" si="64"/>
        <v>0</v>
      </c>
      <c r="CC35" s="72">
        <f t="shared" si="60"/>
        <v>0</v>
      </c>
      <c r="CD35" s="72">
        <f t="shared" si="60"/>
        <v>0</v>
      </c>
      <c r="CE35" s="72">
        <f t="shared" si="60"/>
        <v>500</v>
      </c>
      <c r="CF35" s="72">
        <f t="shared" si="60"/>
        <v>0</v>
      </c>
      <c r="CG35" s="72">
        <f t="shared" si="60"/>
        <v>0</v>
      </c>
      <c r="CH35" s="72">
        <f t="shared" si="60"/>
        <v>0</v>
      </c>
      <c r="CI35" s="72">
        <f t="shared" si="60"/>
        <v>0</v>
      </c>
      <c r="CJ35" s="72">
        <f t="shared" si="60"/>
        <v>500</v>
      </c>
      <c r="CK35" s="72">
        <f t="shared" si="60"/>
        <v>0</v>
      </c>
      <c r="CL35" s="72">
        <f t="shared" si="60"/>
        <v>0</v>
      </c>
      <c r="CM35" s="72">
        <f t="shared" si="60"/>
        <v>0</v>
      </c>
      <c r="CN35" s="72">
        <f t="shared" si="60"/>
        <v>0</v>
      </c>
      <c r="CO35" s="72">
        <f t="shared" si="60"/>
        <v>14140.550000000001</v>
      </c>
      <c r="CP35" s="72">
        <f t="shared" si="60"/>
        <v>0</v>
      </c>
      <c r="CQ35" s="72">
        <f t="shared" si="60"/>
        <v>0</v>
      </c>
      <c r="CR35" s="72">
        <f t="shared" si="61"/>
        <v>0</v>
      </c>
      <c r="CS35" s="72">
        <f t="shared" si="61"/>
        <v>0</v>
      </c>
      <c r="CT35" s="72">
        <f t="shared" si="61"/>
        <v>500</v>
      </c>
      <c r="CU35" s="72">
        <f t="shared" si="61"/>
        <v>0</v>
      </c>
      <c r="CV35" s="72">
        <f t="shared" si="61"/>
        <v>0</v>
      </c>
      <c r="CW35" s="72">
        <f t="shared" si="61"/>
        <v>0</v>
      </c>
      <c r="CX35" s="72">
        <f t="shared" si="61"/>
        <v>0</v>
      </c>
      <c r="CY35" s="72">
        <f t="shared" si="61"/>
        <v>500</v>
      </c>
      <c r="CZ35" s="72">
        <f t="shared" si="61"/>
        <v>0</v>
      </c>
      <c r="DA35" s="72">
        <f t="shared" si="61"/>
        <v>0</v>
      </c>
      <c r="DB35" s="72">
        <f t="shared" si="61"/>
        <v>0</v>
      </c>
      <c r="DC35" s="72">
        <f t="shared" si="61"/>
        <v>0</v>
      </c>
      <c r="DD35" s="72">
        <f t="shared" si="61"/>
        <v>500</v>
      </c>
      <c r="DE35" s="72">
        <f t="shared" si="61"/>
        <v>0</v>
      </c>
      <c r="DF35" s="72">
        <f t="shared" si="12"/>
        <v>0</v>
      </c>
      <c r="DG35" s="72">
        <f t="shared" si="12"/>
        <v>0</v>
      </c>
      <c r="DH35" s="72">
        <f t="shared" si="12"/>
        <v>0</v>
      </c>
      <c r="DI35" s="72">
        <f t="shared" si="12"/>
        <v>14140.550000000001</v>
      </c>
    </row>
    <row r="36" spans="3:113">
      <c r="C36" s="80" t="s">
        <v>127</v>
      </c>
      <c r="D36" s="78">
        <v>16785</v>
      </c>
      <c r="E36" s="79">
        <v>20</v>
      </c>
      <c r="F36" s="72">
        <f t="shared" si="51"/>
        <v>18463.5</v>
      </c>
      <c r="G36" s="79">
        <v>2</v>
      </c>
      <c r="H36" s="80">
        <v>500</v>
      </c>
      <c r="I36" s="80">
        <f t="shared" si="78"/>
        <v>1000</v>
      </c>
      <c r="J36" s="80">
        <f t="shared" si="79"/>
        <v>1500</v>
      </c>
      <c r="K36" s="80">
        <f t="shared" si="80"/>
        <v>23463.5</v>
      </c>
      <c r="L36" s="80">
        <f t="shared" si="81"/>
        <v>44427</v>
      </c>
      <c r="M36" s="78">
        <f t="shared" si="82"/>
        <v>46927</v>
      </c>
      <c r="N36" s="72">
        <f t="shared" si="62"/>
        <v>0</v>
      </c>
      <c r="O36" s="72">
        <f t="shared" si="62"/>
        <v>500</v>
      </c>
      <c r="P36" s="72">
        <f t="shared" si="62"/>
        <v>0</v>
      </c>
      <c r="Q36" s="72">
        <f t="shared" si="62"/>
        <v>500</v>
      </c>
      <c r="R36" s="72">
        <f t="shared" si="62"/>
        <v>0</v>
      </c>
      <c r="S36" s="72">
        <f t="shared" si="62"/>
        <v>500</v>
      </c>
      <c r="T36" s="72">
        <f t="shared" si="62"/>
        <v>0</v>
      </c>
      <c r="U36" s="72">
        <f t="shared" si="62"/>
        <v>500</v>
      </c>
      <c r="V36" s="72">
        <f t="shared" si="62"/>
        <v>0</v>
      </c>
      <c r="W36" s="72">
        <f t="shared" si="62"/>
        <v>500</v>
      </c>
      <c r="X36" s="72">
        <f t="shared" si="62"/>
        <v>0</v>
      </c>
      <c r="Y36" s="72">
        <f t="shared" si="62"/>
        <v>500</v>
      </c>
      <c r="Z36" s="72">
        <f t="shared" si="62"/>
        <v>0</v>
      </c>
      <c r="AA36" s="72">
        <f t="shared" si="62"/>
        <v>500</v>
      </c>
      <c r="AB36" s="72">
        <f t="shared" si="62"/>
        <v>0</v>
      </c>
      <c r="AC36" s="72">
        <f t="shared" si="62"/>
        <v>500</v>
      </c>
      <c r="AD36" s="72">
        <f t="shared" si="56"/>
        <v>0</v>
      </c>
      <c r="AE36" s="72">
        <f t="shared" si="56"/>
        <v>500</v>
      </c>
      <c r="AF36" s="72">
        <f t="shared" si="56"/>
        <v>0</v>
      </c>
      <c r="AG36" s="72">
        <f t="shared" si="57"/>
        <v>18963.5</v>
      </c>
      <c r="AH36" s="72">
        <f t="shared" si="57"/>
        <v>0</v>
      </c>
      <c r="AI36" s="72">
        <f t="shared" si="57"/>
        <v>500</v>
      </c>
      <c r="AJ36" s="72">
        <f t="shared" si="57"/>
        <v>0</v>
      </c>
      <c r="AK36" s="72">
        <f t="shared" si="57"/>
        <v>500</v>
      </c>
      <c r="AL36" s="72">
        <f t="shared" si="57"/>
        <v>0</v>
      </c>
      <c r="AM36" s="72">
        <f t="shared" si="57"/>
        <v>500</v>
      </c>
      <c r="AN36" s="72">
        <f t="shared" si="57"/>
        <v>0</v>
      </c>
      <c r="AO36" s="72">
        <f t="shared" si="57"/>
        <v>500</v>
      </c>
      <c r="AP36" s="72">
        <f t="shared" si="57"/>
        <v>0</v>
      </c>
      <c r="AQ36" s="72">
        <f t="shared" si="57"/>
        <v>500</v>
      </c>
      <c r="AR36" s="72">
        <f t="shared" si="57"/>
        <v>0</v>
      </c>
      <c r="AS36" s="72">
        <f t="shared" si="57"/>
        <v>500</v>
      </c>
      <c r="AT36" s="72">
        <f t="shared" si="57"/>
        <v>0</v>
      </c>
      <c r="AU36" s="72">
        <f t="shared" si="57"/>
        <v>500</v>
      </c>
      <c r="AV36" s="72">
        <f t="shared" si="57"/>
        <v>0</v>
      </c>
      <c r="AW36" s="72">
        <f t="shared" si="63"/>
        <v>500</v>
      </c>
      <c r="AX36" s="72">
        <f t="shared" si="63"/>
        <v>0</v>
      </c>
      <c r="AY36" s="72">
        <f t="shared" si="63"/>
        <v>500</v>
      </c>
      <c r="AZ36" s="72">
        <f t="shared" si="63"/>
        <v>0</v>
      </c>
      <c r="BA36" s="72">
        <f t="shared" si="63"/>
        <v>18963.5</v>
      </c>
      <c r="BB36" s="72">
        <f t="shared" si="63"/>
        <v>0</v>
      </c>
      <c r="BC36" s="72">
        <f t="shared" si="63"/>
        <v>500</v>
      </c>
      <c r="BD36" s="72">
        <f t="shared" si="63"/>
        <v>0</v>
      </c>
      <c r="BE36" s="72">
        <f t="shared" si="63"/>
        <v>500</v>
      </c>
      <c r="BF36" s="72">
        <f t="shared" si="63"/>
        <v>0</v>
      </c>
      <c r="BG36" s="72">
        <f t="shared" si="63"/>
        <v>500</v>
      </c>
      <c r="BH36" s="72">
        <f t="shared" si="63"/>
        <v>0</v>
      </c>
      <c r="BI36" s="72">
        <f t="shared" si="63"/>
        <v>500</v>
      </c>
      <c r="BJ36" s="72">
        <f t="shared" si="63"/>
        <v>0</v>
      </c>
      <c r="BK36" s="72">
        <f t="shared" si="63"/>
        <v>500</v>
      </c>
      <c r="BL36" s="72">
        <f t="shared" si="63"/>
        <v>0</v>
      </c>
      <c r="BM36" s="72">
        <f t="shared" si="64"/>
        <v>500</v>
      </c>
      <c r="BN36" s="72">
        <f t="shared" si="64"/>
        <v>0</v>
      </c>
      <c r="BO36" s="72">
        <f t="shared" si="64"/>
        <v>500</v>
      </c>
      <c r="BP36" s="72">
        <f t="shared" si="64"/>
        <v>0</v>
      </c>
      <c r="BQ36" s="72">
        <f t="shared" si="64"/>
        <v>500</v>
      </c>
      <c r="BR36" s="72">
        <f t="shared" si="64"/>
        <v>0</v>
      </c>
      <c r="BS36" s="72">
        <f t="shared" si="64"/>
        <v>500</v>
      </c>
      <c r="BT36" s="72">
        <f t="shared" si="64"/>
        <v>0</v>
      </c>
      <c r="BU36" s="72">
        <f t="shared" si="64"/>
        <v>18963.5</v>
      </c>
      <c r="BV36" s="72">
        <f t="shared" si="64"/>
        <v>0</v>
      </c>
      <c r="BW36" s="72">
        <f t="shared" si="64"/>
        <v>500</v>
      </c>
      <c r="BX36" s="72">
        <f t="shared" si="64"/>
        <v>0</v>
      </c>
      <c r="BY36" s="72">
        <f t="shared" si="64"/>
        <v>500</v>
      </c>
      <c r="BZ36" s="72">
        <f t="shared" si="64"/>
        <v>0</v>
      </c>
      <c r="CA36" s="72">
        <f t="shared" si="64"/>
        <v>500</v>
      </c>
      <c r="CB36" s="72">
        <f t="shared" si="64"/>
        <v>0</v>
      </c>
      <c r="CC36" s="72">
        <f t="shared" si="60"/>
        <v>500</v>
      </c>
      <c r="CD36" s="72">
        <f t="shared" si="60"/>
        <v>0</v>
      </c>
      <c r="CE36" s="72">
        <f t="shared" si="60"/>
        <v>500</v>
      </c>
      <c r="CF36" s="72">
        <f t="shared" si="60"/>
        <v>0</v>
      </c>
      <c r="CG36" s="72">
        <f t="shared" si="60"/>
        <v>500</v>
      </c>
      <c r="CH36" s="72">
        <f t="shared" si="60"/>
        <v>0</v>
      </c>
      <c r="CI36" s="72">
        <f t="shared" si="60"/>
        <v>500</v>
      </c>
      <c r="CJ36" s="72">
        <f t="shared" si="60"/>
        <v>0</v>
      </c>
      <c r="CK36" s="72">
        <f t="shared" si="60"/>
        <v>500</v>
      </c>
      <c r="CL36" s="72">
        <f t="shared" si="60"/>
        <v>0</v>
      </c>
      <c r="CM36" s="72">
        <f t="shared" si="60"/>
        <v>500</v>
      </c>
      <c r="CN36" s="72">
        <f t="shared" si="60"/>
        <v>0</v>
      </c>
      <c r="CO36" s="72">
        <f t="shared" si="60"/>
        <v>18963.5</v>
      </c>
      <c r="CP36" s="72">
        <f t="shared" si="60"/>
        <v>0</v>
      </c>
      <c r="CQ36" s="72">
        <f t="shared" si="60"/>
        <v>500</v>
      </c>
      <c r="CR36" s="72">
        <f t="shared" si="61"/>
        <v>0</v>
      </c>
      <c r="CS36" s="72">
        <f t="shared" si="61"/>
        <v>500</v>
      </c>
      <c r="CT36" s="72">
        <f t="shared" si="61"/>
        <v>0</v>
      </c>
      <c r="CU36" s="72">
        <f t="shared" si="61"/>
        <v>500</v>
      </c>
      <c r="CV36" s="72">
        <f t="shared" si="61"/>
        <v>0</v>
      </c>
      <c r="CW36" s="72">
        <f t="shared" si="61"/>
        <v>500</v>
      </c>
      <c r="CX36" s="72">
        <f t="shared" si="61"/>
        <v>0</v>
      </c>
      <c r="CY36" s="72">
        <f t="shared" si="61"/>
        <v>500</v>
      </c>
      <c r="CZ36" s="72">
        <f t="shared" si="61"/>
        <v>0</v>
      </c>
      <c r="DA36" s="72">
        <f t="shared" si="61"/>
        <v>500</v>
      </c>
      <c r="DB36" s="72">
        <f t="shared" si="61"/>
        <v>0</v>
      </c>
      <c r="DC36" s="72">
        <f t="shared" si="61"/>
        <v>500</v>
      </c>
      <c r="DD36" s="72">
        <f t="shared" si="61"/>
        <v>0</v>
      </c>
      <c r="DE36" s="72">
        <f t="shared" si="61"/>
        <v>500</v>
      </c>
      <c r="DF36" s="72">
        <f t="shared" si="12"/>
        <v>0</v>
      </c>
      <c r="DG36" s="72">
        <f t="shared" si="12"/>
        <v>500</v>
      </c>
      <c r="DH36" s="72">
        <f t="shared" si="12"/>
        <v>0</v>
      </c>
      <c r="DI36" s="72">
        <f t="shared" si="12"/>
        <v>18963.5</v>
      </c>
    </row>
    <row r="37" spans="3:113">
      <c r="C37" s="80" t="s">
        <v>76</v>
      </c>
      <c r="D37" s="78">
        <v>50424</v>
      </c>
      <c r="E37" s="79">
        <v>35</v>
      </c>
      <c r="F37" s="72">
        <f>D37*1.1</f>
        <v>55466.400000000001</v>
      </c>
      <c r="G37" s="79">
        <v>15</v>
      </c>
      <c r="H37" s="80">
        <v>2000</v>
      </c>
      <c r="I37" s="80">
        <f t="shared" ref="I37:I42" si="83">SUM(N37:R37)</f>
        <v>0</v>
      </c>
      <c r="J37" s="80">
        <f t="shared" ref="J37:J42" si="84">SUM(S37:W37)</f>
        <v>0</v>
      </c>
      <c r="K37" s="80">
        <f t="shared" ref="K37:K42" si="85">SUM(X37:AQ37)</f>
        <v>4000</v>
      </c>
      <c r="L37" s="80">
        <f t="shared" ref="L37:L42" si="86">SUM(AR37:BU37)</f>
        <v>59466.400000000001</v>
      </c>
      <c r="M37" s="78">
        <f t="shared" ref="M37:M42" si="87">SUM(BV37:DI37)</f>
        <v>59466.400000000001</v>
      </c>
      <c r="N37" s="72">
        <f t="shared" si="62"/>
        <v>0</v>
      </c>
      <c r="O37" s="72">
        <f t="shared" si="62"/>
        <v>0</v>
      </c>
      <c r="P37" s="72">
        <f t="shared" si="62"/>
        <v>0</v>
      </c>
      <c r="Q37" s="72">
        <f t="shared" si="62"/>
        <v>0</v>
      </c>
      <c r="R37" s="72">
        <f t="shared" si="62"/>
        <v>0</v>
      </c>
      <c r="S37" s="72">
        <f t="shared" si="62"/>
        <v>0</v>
      </c>
      <c r="T37" s="72">
        <f t="shared" si="62"/>
        <v>0</v>
      </c>
      <c r="U37" s="72">
        <f t="shared" si="62"/>
        <v>0</v>
      </c>
      <c r="V37" s="72">
        <f t="shared" si="62"/>
        <v>0</v>
      </c>
      <c r="W37" s="72">
        <f t="shared" si="62"/>
        <v>0</v>
      </c>
      <c r="X37" s="72">
        <f t="shared" si="62"/>
        <v>0</v>
      </c>
      <c r="Y37" s="72">
        <f t="shared" si="62"/>
        <v>0</v>
      </c>
      <c r="Z37" s="72">
        <f t="shared" si="62"/>
        <v>0</v>
      </c>
      <c r="AA37" s="72">
        <f t="shared" si="62"/>
        <v>0</v>
      </c>
      <c r="AB37" s="72">
        <f t="shared" si="62"/>
        <v>2000</v>
      </c>
      <c r="AC37" s="72">
        <f t="shared" si="62"/>
        <v>0</v>
      </c>
      <c r="AD37" s="72">
        <f t="shared" si="56"/>
        <v>0</v>
      </c>
      <c r="AE37" s="72">
        <f t="shared" si="56"/>
        <v>0</v>
      </c>
      <c r="AF37" s="72">
        <f t="shared" si="56"/>
        <v>0</v>
      </c>
      <c r="AG37" s="72">
        <f t="shared" si="57"/>
        <v>0</v>
      </c>
      <c r="AH37" s="72">
        <f t="shared" si="57"/>
        <v>0</v>
      </c>
      <c r="AI37" s="72">
        <f t="shared" si="57"/>
        <v>0</v>
      </c>
      <c r="AJ37" s="72">
        <f t="shared" si="57"/>
        <v>0</v>
      </c>
      <c r="AK37" s="72">
        <f t="shared" si="57"/>
        <v>0</v>
      </c>
      <c r="AL37" s="72">
        <f t="shared" si="57"/>
        <v>0</v>
      </c>
      <c r="AM37" s="72">
        <f t="shared" si="57"/>
        <v>0</v>
      </c>
      <c r="AN37" s="72">
        <f t="shared" si="57"/>
        <v>0</v>
      </c>
      <c r="AO37" s="72">
        <f t="shared" si="57"/>
        <v>0</v>
      </c>
      <c r="AP37" s="72">
        <f t="shared" si="57"/>
        <v>0</v>
      </c>
      <c r="AQ37" s="72">
        <f t="shared" si="57"/>
        <v>2000</v>
      </c>
      <c r="AR37" s="72">
        <f t="shared" si="57"/>
        <v>0</v>
      </c>
      <c r="AS37" s="72">
        <f t="shared" si="57"/>
        <v>0</v>
      </c>
      <c r="AT37" s="72">
        <f t="shared" si="57"/>
        <v>0</v>
      </c>
      <c r="AU37" s="72">
        <f t="shared" si="57"/>
        <v>0</v>
      </c>
      <c r="AV37" s="72">
        <f t="shared" si="57"/>
        <v>55466.400000000001</v>
      </c>
      <c r="AW37" s="72">
        <f t="shared" si="63"/>
        <v>0</v>
      </c>
      <c r="AX37" s="72">
        <f t="shared" si="63"/>
        <v>0</v>
      </c>
      <c r="AY37" s="72">
        <f t="shared" si="63"/>
        <v>0</v>
      </c>
      <c r="AZ37" s="72">
        <f t="shared" si="63"/>
        <v>0</v>
      </c>
      <c r="BA37" s="72">
        <f t="shared" si="63"/>
        <v>0</v>
      </c>
      <c r="BB37" s="72">
        <f t="shared" si="63"/>
        <v>0</v>
      </c>
      <c r="BC37" s="72">
        <f t="shared" si="63"/>
        <v>0</v>
      </c>
      <c r="BD37" s="72">
        <f t="shared" si="63"/>
        <v>0</v>
      </c>
      <c r="BE37" s="72">
        <f t="shared" si="63"/>
        <v>0</v>
      </c>
      <c r="BF37" s="72">
        <f t="shared" si="63"/>
        <v>2000</v>
      </c>
      <c r="BG37" s="72">
        <f t="shared" si="63"/>
        <v>0</v>
      </c>
      <c r="BH37" s="72">
        <f t="shared" si="63"/>
        <v>0</v>
      </c>
      <c r="BI37" s="72">
        <f t="shared" si="63"/>
        <v>0</v>
      </c>
      <c r="BJ37" s="72">
        <f t="shared" si="63"/>
        <v>0</v>
      </c>
      <c r="BK37" s="72">
        <f t="shared" si="63"/>
        <v>0</v>
      </c>
      <c r="BL37" s="72">
        <f t="shared" si="63"/>
        <v>0</v>
      </c>
      <c r="BM37" s="72">
        <f t="shared" si="64"/>
        <v>0</v>
      </c>
      <c r="BN37" s="72">
        <f t="shared" si="64"/>
        <v>0</v>
      </c>
      <c r="BO37" s="72">
        <f t="shared" si="64"/>
        <v>0</v>
      </c>
      <c r="BP37" s="72">
        <f t="shared" si="64"/>
        <v>0</v>
      </c>
      <c r="BQ37" s="72">
        <f t="shared" si="64"/>
        <v>0</v>
      </c>
      <c r="BR37" s="72">
        <f t="shared" si="64"/>
        <v>0</v>
      </c>
      <c r="BS37" s="72">
        <f t="shared" si="64"/>
        <v>0</v>
      </c>
      <c r="BT37" s="72">
        <f t="shared" si="64"/>
        <v>0</v>
      </c>
      <c r="BU37" s="72">
        <f t="shared" si="64"/>
        <v>2000</v>
      </c>
      <c r="BV37" s="72">
        <f t="shared" si="64"/>
        <v>0</v>
      </c>
      <c r="BW37" s="72">
        <f t="shared" si="64"/>
        <v>0</v>
      </c>
      <c r="BX37" s="72">
        <f t="shared" si="64"/>
        <v>0</v>
      </c>
      <c r="BY37" s="72">
        <f t="shared" si="64"/>
        <v>0</v>
      </c>
      <c r="BZ37" s="72">
        <f t="shared" si="64"/>
        <v>0</v>
      </c>
      <c r="CA37" s="72">
        <f t="shared" si="64"/>
        <v>0</v>
      </c>
      <c r="CB37" s="72">
        <f t="shared" si="64"/>
        <v>0</v>
      </c>
      <c r="CC37" s="72">
        <f t="shared" si="60"/>
        <v>0</v>
      </c>
      <c r="CD37" s="72">
        <f t="shared" si="60"/>
        <v>0</v>
      </c>
      <c r="CE37" s="72">
        <f t="shared" si="60"/>
        <v>55466.400000000001</v>
      </c>
      <c r="CF37" s="72">
        <f t="shared" si="60"/>
        <v>0</v>
      </c>
      <c r="CG37" s="72">
        <f t="shared" si="60"/>
        <v>0</v>
      </c>
      <c r="CH37" s="72">
        <f t="shared" si="60"/>
        <v>0</v>
      </c>
      <c r="CI37" s="72">
        <f t="shared" si="60"/>
        <v>0</v>
      </c>
      <c r="CJ37" s="72">
        <f t="shared" si="60"/>
        <v>2000</v>
      </c>
      <c r="CK37" s="72">
        <f t="shared" si="60"/>
        <v>0</v>
      </c>
      <c r="CL37" s="72">
        <f t="shared" si="60"/>
        <v>0</v>
      </c>
      <c r="CM37" s="72">
        <f t="shared" si="60"/>
        <v>0</v>
      </c>
      <c r="CN37" s="72">
        <f t="shared" si="60"/>
        <v>0</v>
      </c>
      <c r="CO37" s="72">
        <f t="shared" si="60"/>
        <v>0</v>
      </c>
      <c r="CP37" s="72">
        <f t="shared" si="60"/>
        <v>0</v>
      </c>
      <c r="CQ37" s="72">
        <f t="shared" si="60"/>
        <v>0</v>
      </c>
      <c r="CR37" s="72">
        <f t="shared" si="61"/>
        <v>0</v>
      </c>
      <c r="CS37" s="72">
        <f t="shared" si="61"/>
        <v>0</v>
      </c>
      <c r="CT37" s="72">
        <f t="shared" si="61"/>
        <v>0</v>
      </c>
      <c r="CU37" s="72">
        <f t="shared" si="61"/>
        <v>0</v>
      </c>
      <c r="CV37" s="72">
        <f t="shared" si="61"/>
        <v>0</v>
      </c>
      <c r="CW37" s="72">
        <f t="shared" si="61"/>
        <v>0</v>
      </c>
      <c r="CX37" s="72">
        <f t="shared" si="61"/>
        <v>0</v>
      </c>
      <c r="CY37" s="72">
        <f t="shared" si="61"/>
        <v>2000</v>
      </c>
      <c r="CZ37" s="72">
        <f t="shared" si="61"/>
        <v>0</v>
      </c>
      <c r="DA37" s="72">
        <f t="shared" si="61"/>
        <v>0</v>
      </c>
      <c r="DB37" s="72">
        <f t="shared" si="61"/>
        <v>0</v>
      </c>
      <c r="DC37" s="72">
        <f t="shared" si="61"/>
        <v>0</v>
      </c>
      <c r="DD37" s="72">
        <f t="shared" si="61"/>
        <v>0</v>
      </c>
      <c r="DE37" s="72">
        <f t="shared" si="61"/>
        <v>0</v>
      </c>
      <c r="DF37" s="72">
        <f t="shared" si="12"/>
        <v>0</v>
      </c>
      <c r="DG37" s="72">
        <f t="shared" si="12"/>
        <v>0</v>
      </c>
      <c r="DH37" s="72">
        <f t="shared" si="12"/>
        <v>0</v>
      </c>
      <c r="DI37" s="72">
        <f t="shared" si="12"/>
        <v>0</v>
      </c>
    </row>
    <row r="38" spans="3:113">
      <c r="C38" s="80" t="s">
        <v>77</v>
      </c>
      <c r="D38" s="78">
        <v>110250</v>
      </c>
      <c r="E38" s="79">
        <v>18</v>
      </c>
      <c r="F38" s="72">
        <f>D38*1.1</f>
        <v>121275.00000000001</v>
      </c>
      <c r="G38" s="79">
        <v>1</v>
      </c>
      <c r="H38" s="80">
        <v>3600</v>
      </c>
      <c r="I38" s="80">
        <f t="shared" si="83"/>
        <v>18000</v>
      </c>
      <c r="J38" s="80">
        <f t="shared" si="84"/>
        <v>18000</v>
      </c>
      <c r="K38" s="80">
        <f t="shared" si="85"/>
        <v>193275</v>
      </c>
      <c r="L38" s="80">
        <f t="shared" si="86"/>
        <v>350550</v>
      </c>
      <c r="M38" s="78">
        <f t="shared" si="87"/>
        <v>386550</v>
      </c>
      <c r="N38" s="72">
        <f t="shared" si="62"/>
        <v>3600</v>
      </c>
      <c r="O38" s="72">
        <f>IF((O$8)/$E38=ROUND((O$8)/$E38,0),$F38,0)+IF(O$8/$G38=ROUND(O$8/$G38,0),$H38,0)</f>
        <v>3600</v>
      </c>
      <c r="P38" s="72">
        <f t="shared" si="62"/>
        <v>3600</v>
      </c>
      <c r="Q38" s="72">
        <f t="shared" si="62"/>
        <v>3600</v>
      </c>
      <c r="R38" s="72">
        <f t="shared" si="62"/>
        <v>3600</v>
      </c>
      <c r="S38" s="72">
        <f t="shared" si="62"/>
        <v>3600</v>
      </c>
      <c r="T38" s="72">
        <f t="shared" si="62"/>
        <v>3600</v>
      </c>
      <c r="U38" s="72">
        <f t="shared" si="62"/>
        <v>3600</v>
      </c>
      <c r="V38" s="72">
        <f t="shared" si="62"/>
        <v>3600</v>
      </c>
      <c r="W38" s="72">
        <f t="shared" si="62"/>
        <v>3600</v>
      </c>
      <c r="X38" s="72">
        <f t="shared" si="62"/>
        <v>3600</v>
      </c>
      <c r="Y38" s="72">
        <f t="shared" si="62"/>
        <v>3600</v>
      </c>
      <c r="Z38" s="72">
        <f t="shared" si="62"/>
        <v>3600</v>
      </c>
      <c r="AA38" s="72">
        <f t="shared" si="62"/>
        <v>3600</v>
      </c>
      <c r="AB38" s="72">
        <f t="shared" si="62"/>
        <v>3600</v>
      </c>
      <c r="AC38" s="72">
        <f t="shared" si="62"/>
        <v>3600</v>
      </c>
      <c r="AD38" s="72">
        <f t="shared" si="56"/>
        <v>3600</v>
      </c>
      <c r="AE38" s="72">
        <f t="shared" si="56"/>
        <v>124875.00000000001</v>
      </c>
      <c r="AF38" s="72">
        <f t="shared" si="56"/>
        <v>3600</v>
      </c>
      <c r="AG38" s="72">
        <f t="shared" si="57"/>
        <v>3600</v>
      </c>
      <c r="AH38" s="72">
        <f t="shared" si="57"/>
        <v>3600</v>
      </c>
      <c r="AI38" s="72">
        <f t="shared" si="57"/>
        <v>3600</v>
      </c>
      <c r="AJ38" s="72">
        <f t="shared" si="57"/>
        <v>3600</v>
      </c>
      <c r="AK38" s="72">
        <f t="shared" si="57"/>
        <v>3600</v>
      </c>
      <c r="AL38" s="72">
        <f t="shared" si="57"/>
        <v>3600</v>
      </c>
      <c r="AM38" s="72">
        <f t="shared" si="57"/>
        <v>3600</v>
      </c>
      <c r="AN38" s="72">
        <f t="shared" si="57"/>
        <v>3600</v>
      </c>
      <c r="AO38" s="72">
        <f t="shared" si="57"/>
        <v>3600</v>
      </c>
      <c r="AP38" s="72">
        <f t="shared" si="57"/>
        <v>3600</v>
      </c>
      <c r="AQ38" s="72">
        <f t="shared" si="57"/>
        <v>3600</v>
      </c>
      <c r="AR38" s="72">
        <f t="shared" si="57"/>
        <v>3600</v>
      </c>
      <c r="AS38" s="72">
        <f t="shared" si="57"/>
        <v>3600</v>
      </c>
      <c r="AT38" s="72">
        <f t="shared" si="57"/>
        <v>3600</v>
      </c>
      <c r="AU38" s="72">
        <f t="shared" si="57"/>
        <v>3600</v>
      </c>
      <c r="AV38" s="72">
        <f t="shared" si="57"/>
        <v>3600</v>
      </c>
      <c r="AW38" s="72">
        <f t="shared" si="63"/>
        <v>124875.00000000001</v>
      </c>
      <c r="AX38" s="72">
        <f t="shared" si="63"/>
        <v>3600</v>
      </c>
      <c r="AY38" s="72">
        <f t="shared" si="63"/>
        <v>3600</v>
      </c>
      <c r="AZ38" s="72">
        <f t="shared" si="63"/>
        <v>3600</v>
      </c>
      <c r="BA38" s="72">
        <f t="shared" si="63"/>
        <v>3600</v>
      </c>
      <c r="BB38" s="72">
        <f t="shared" si="63"/>
        <v>3600</v>
      </c>
      <c r="BC38" s="72">
        <f t="shared" si="63"/>
        <v>3600</v>
      </c>
      <c r="BD38" s="72">
        <f t="shared" si="63"/>
        <v>3600</v>
      </c>
      <c r="BE38" s="72">
        <f t="shared" si="63"/>
        <v>3600</v>
      </c>
      <c r="BF38" s="72">
        <f t="shared" si="63"/>
        <v>3600</v>
      </c>
      <c r="BG38" s="72">
        <f t="shared" si="63"/>
        <v>3600</v>
      </c>
      <c r="BH38" s="72">
        <f t="shared" si="63"/>
        <v>3600</v>
      </c>
      <c r="BI38" s="72">
        <f t="shared" si="63"/>
        <v>3600</v>
      </c>
      <c r="BJ38" s="72">
        <f t="shared" si="63"/>
        <v>3600</v>
      </c>
      <c r="BK38" s="72">
        <f t="shared" si="63"/>
        <v>3600</v>
      </c>
      <c r="BL38" s="72">
        <f t="shared" si="63"/>
        <v>3600</v>
      </c>
      <c r="BM38" s="72">
        <f t="shared" si="64"/>
        <v>3600</v>
      </c>
      <c r="BN38" s="72">
        <f t="shared" si="64"/>
        <v>3600</v>
      </c>
      <c r="BO38" s="72">
        <f t="shared" si="64"/>
        <v>124875.00000000001</v>
      </c>
      <c r="BP38" s="72">
        <f t="shared" si="64"/>
        <v>3600</v>
      </c>
      <c r="BQ38" s="72">
        <f t="shared" si="64"/>
        <v>3600</v>
      </c>
      <c r="BR38" s="72">
        <f t="shared" si="64"/>
        <v>3600</v>
      </c>
      <c r="BS38" s="72">
        <f t="shared" si="64"/>
        <v>3600</v>
      </c>
      <c r="BT38" s="72">
        <f t="shared" si="64"/>
        <v>3600</v>
      </c>
      <c r="BU38" s="72">
        <f t="shared" si="64"/>
        <v>3600</v>
      </c>
      <c r="BV38" s="72">
        <f t="shared" si="64"/>
        <v>3600</v>
      </c>
      <c r="BW38" s="72">
        <f t="shared" si="64"/>
        <v>3600</v>
      </c>
      <c r="BX38" s="72">
        <f t="shared" si="64"/>
        <v>3600</v>
      </c>
      <c r="BY38" s="72">
        <f t="shared" si="64"/>
        <v>3600</v>
      </c>
      <c r="BZ38" s="72">
        <f t="shared" si="64"/>
        <v>3600</v>
      </c>
      <c r="CA38" s="72">
        <f t="shared" si="64"/>
        <v>3600</v>
      </c>
      <c r="CB38" s="72">
        <f t="shared" si="64"/>
        <v>3600</v>
      </c>
      <c r="CC38" s="72">
        <f t="shared" si="60"/>
        <v>3600</v>
      </c>
      <c r="CD38" s="72">
        <f t="shared" si="60"/>
        <v>3600</v>
      </c>
      <c r="CE38" s="72">
        <f t="shared" si="60"/>
        <v>3600</v>
      </c>
      <c r="CF38" s="72">
        <f t="shared" si="60"/>
        <v>3600</v>
      </c>
      <c r="CG38" s="72">
        <f t="shared" si="60"/>
        <v>124875.00000000001</v>
      </c>
      <c r="CH38" s="72">
        <f t="shared" si="60"/>
        <v>3600</v>
      </c>
      <c r="CI38" s="72">
        <f t="shared" si="60"/>
        <v>3600</v>
      </c>
      <c r="CJ38" s="72">
        <f t="shared" si="60"/>
        <v>3600</v>
      </c>
      <c r="CK38" s="72">
        <f t="shared" si="60"/>
        <v>3600</v>
      </c>
      <c r="CL38" s="72">
        <f t="shared" si="60"/>
        <v>3600</v>
      </c>
      <c r="CM38" s="72">
        <f t="shared" si="60"/>
        <v>3600</v>
      </c>
      <c r="CN38" s="72">
        <f t="shared" si="60"/>
        <v>3600</v>
      </c>
      <c r="CO38" s="72">
        <f t="shared" si="60"/>
        <v>3600</v>
      </c>
      <c r="CP38" s="72">
        <f t="shared" si="60"/>
        <v>3600</v>
      </c>
      <c r="CQ38" s="72">
        <f t="shared" si="60"/>
        <v>3600</v>
      </c>
      <c r="CR38" s="72">
        <f t="shared" si="61"/>
        <v>3600</v>
      </c>
      <c r="CS38" s="72">
        <f t="shared" si="61"/>
        <v>3600</v>
      </c>
      <c r="CT38" s="72">
        <f t="shared" si="61"/>
        <v>3600</v>
      </c>
      <c r="CU38" s="72">
        <f t="shared" si="61"/>
        <v>3600</v>
      </c>
      <c r="CV38" s="72">
        <f t="shared" si="61"/>
        <v>3600</v>
      </c>
      <c r="CW38" s="72">
        <f t="shared" si="61"/>
        <v>3600</v>
      </c>
      <c r="CX38" s="72">
        <f t="shared" si="61"/>
        <v>3600</v>
      </c>
      <c r="CY38" s="72">
        <f t="shared" si="61"/>
        <v>124875.00000000001</v>
      </c>
      <c r="CZ38" s="72">
        <f t="shared" si="61"/>
        <v>3600</v>
      </c>
      <c r="DA38" s="72">
        <f t="shared" si="61"/>
        <v>3600</v>
      </c>
      <c r="DB38" s="72">
        <f t="shared" si="61"/>
        <v>3600</v>
      </c>
      <c r="DC38" s="72">
        <f t="shared" si="61"/>
        <v>3600</v>
      </c>
      <c r="DD38" s="72">
        <f t="shared" si="61"/>
        <v>3600</v>
      </c>
      <c r="DE38" s="72">
        <f t="shared" si="61"/>
        <v>3600</v>
      </c>
      <c r="DF38" s="72">
        <f t="shared" si="12"/>
        <v>3600</v>
      </c>
      <c r="DG38" s="72">
        <f t="shared" si="12"/>
        <v>3600</v>
      </c>
      <c r="DH38" s="72">
        <f t="shared" si="12"/>
        <v>3600</v>
      </c>
      <c r="DI38" s="72">
        <f t="shared" si="12"/>
        <v>3600</v>
      </c>
    </row>
    <row r="39" spans="3:113">
      <c r="C39" s="80" t="s">
        <v>78</v>
      </c>
      <c r="D39" s="78">
        <v>800</v>
      </c>
      <c r="E39" s="79">
        <v>15</v>
      </c>
      <c r="F39" s="72">
        <f>D39*1.1</f>
        <v>880.00000000000011</v>
      </c>
      <c r="G39" s="79">
        <v>2</v>
      </c>
      <c r="H39" s="80">
        <v>1000</v>
      </c>
      <c r="I39" s="80">
        <f t="shared" si="83"/>
        <v>2000</v>
      </c>
      <c r="J39" s="80">
        <f t="shared" si="84"/>
        <v>3000</v>
      </c>
      <c r="K39" s="80">
        <f t="shared" si="85"/>
        <v>11760</v>
      </c>
      <c r="L39" s="80">
        <f t="shared" si="86"/>
        <v>16760</v>
      </c>
      <c r="M39" s="78">
        <f t="shared" si="87"/>
        <v>21760</v>
      </c>
      <c r="N39" s="72">
        <f t="shared" si="62"/>
        <v>0</v>
      </c>
      <c r="O39" s="72">
        <f>IF((O$8)/$E39=ROUND((O$8)/$E39,0),$F39,0)+IF(O$8/$G39=ROUND(O$8/$G39,0),$H39,0)</f>
        <v>1000</v>
      </c>
      <c r="P39" s="72">
        <f>IF((P$8)/$E39=ROUND((P$8)/$E39,0),$F39,0)+IF(P$8/$G39=ROUND(P$8/$G39,0),$H39,0)</f>
        <v>0</v>
      </c>
      <c r="Q39" s="72">
        <f>IF((Q$8)/$E39=ROUND((Q$8)/$E39,0),$F39,0)+IF(Q$8/$G39=ROUND(Q$8/$G39,0),$H39,0)</f>
        <v>1000</v>
      </c>
      <c r="R39" s="72">
        <f t="shared" si="62"/>
        <v>0</v>
      </c>
      <c r="S39" s="72">
        <f t="shared" si="62"/>
        <v>1000</v>
      </c>
      <c r="T39" s="72">
        <f t="shared" si="62"/>
        <v>0</v>
      </c>
      <c r="U39" s="72">
        <f t="shared" si="62"/>
        <v>1000</v>
      </c>
      <c r="V39" s="72">
        <f t="shared" si="62"/>
        <v>0</v>
      </c>
      <c r="W39" s="72">
        <f t="shared" si="62"/>
        <v>1000</v>
      </c>
      <c r="X39" s="72">
        <f t="shared" si="62"/>
        <v>0</v>
      </c>
      <c r="Y39" s="72">
        <f t="shared" si="62"/>
        <v>1000</v>
      </c>
      <c r="Z39" s="72">
        <f t="shared" si="62"/>
        <v>0</v>
      </c>
      <c r="AA39" s="72">
        <f t="shared" si="62"/>
        <v>1000</v>
      </c>
      <c r="AB39" s="72">
        <f t="shared" si="62"/>
        <v>880.00000000000011</v>
      </c>
      <c r="AC39" s="72">
        <f t="shared" si="62"/>
        <v>1000</v>
      </c>
      <c r="AD39" s="72">
        <f t="shared" si="56"/>
        <v>0</v>
      </c>
      <c r="AE39" s="72">
        <f t="shared" si="56"/>
        <v>1000</v>
      </c>
      <c r="AF39" s="72">
        <f t="shared" si="56"/>
        <v>0</v>
      </c>
      <c r="AG39" s="72">
        <f t="shared" si="57"/>
        <v>1000</v>
      </c>
      <c r="AH39" s="72">
        <f t="shared" si="57"/>
        <v>0</v>
      </c>
      <c r="AI39" s="72">
        <f t="shared" si="57"/>
        <v>1000</v>
      </c>
      <c r="AJ39" s="72">
        <f t="shared" si="57"/>
        <v>0</v>
      </c>
      <c r="AK39" s="72">
        <f t="shared" si="57"/>
        <v>1000</v>
      </c>
      <c r="AL39" s="72">
        <f t="shared" si="57"/>
        <v>0</v>
      </c>
      <c r="AM39" s="72">
        <f t="shared" si="57"/>
        <v>1000</v>
      </c>
      <c r="AN39" s="72">
        <f t="shared" si="57"/>
        <v>0</v>
      </c>
      <c r="AO39" s="72">
        <f t="shared" si="57"/>
        <v>1000</v>
      </c>
      <c r="AP39" s="72">
        <f t="shared" si="57"/>
        <v>0</v>
      </c>
      <c r="AQ39" s="72">
        <f t="shared" si="57"/>
        <v>1880</v>
      </c>
      <c r="AR39" s="72">
        <f t="shared" si="57"/>
        <v>0</v>
      </c>
      <c r="AS39" s="72">
        <f t="shared" si="57"/>
        <v>1000</v>
      </c>
      <c r="AT39" s="72">
        <f t="shared" si="57"/>
        <v>0</v>
      </c>
      <c r="AU39" s="72">
        <f t="shared" si="57"/>
        <v>1000</v>
      </c>
      <c r="AV39" s="72">
        <f t="shared" si="57"/>
        <v>0</v>
      </c>
      <c r="AW39" s="72">
        <f t="shared" si="63"/>
        <v>1000</v>
      </c>
      <c r="AX39" s="72">
        <f t="shared" si="63"/>
        <v>0</v>
      </c>
      <c r="AY39" s="72">
        <f t="shared" si="63"/>
        <v>1000</v>
      </c>
      <c r="AZ39" s="72">
        <f t="shared" si="63"/>
        <v>0</v>
      </c>
      <c r="BA39" s="72">
        <f t="shared" si="63"/>
        <v>1000</v>
      </c>
      <c r="BB39" s="72">
        <f t="shared" si="63"/>
        <v>0</v>
      </c>
      <c r="BC39" s="72">
        <f t="shared" si="63"/>
        <v>1000</v>
      </c>
      <c r="BD39" s="72">
        <f t="shared" si="63"/>
        <v>0</v>
      </c>
      <c r="BE39" s="72">
        <f t="shared" si="63"/>
        <v>1000</v>
      </c>
      <c r="BF39" s="72">
        <f t="shared" si="63"/>
        <v>880.00000000000011</v>
      </c>
      <c r="BG39" s="72">
        <f t="shared" si="63"/>
        <v>1000</v>
      </c>
      <c r="BH39" s="72">
        <f t="shared" si="63"/>
        <v>0</v>
      </c>
      <c r="BI39" s="72">
        <f t="shared" si="63"/>
        <v>1000</v>
      </c>
      <c r="BJ39" s="72">
        <f t="shared" si="63"/>
        <v>0</v>
      </c>
      <c r="BK39" s="72">
        <f t="shared" si="63"/>
        <v>1000</v>
      </c>
      <c r="BL39" s="72">
        <f t="shared" si="63"/>
        <v>0</v>
      </c>
      <c r="BM39" s="72">
        <f t="shared" si="64"/>
        <v>1000</v>
      </c>
      <c r="BN39" s="72">
        <f t="shared" si="64"/>
        <v>0</v>
      </c>
      <c r="BO39" s="72">
        <f t="shared" si="64"/>
        <v>1000</v>
      </c>
      <c r="BP39" s="72">
        <f t="shared" si="64"/>
        <v>0</v>
      </c>
      <c r="BQ39" s="72">
        <f t="shared" si="64"/>
        <v>1000</v>
      </c>
      <c r="BR39" s="72">
        <f t="shared" si="64"/>
        <v>0</v>
      </c>
      <c r="BS39" s="72">
        <f t="shared" si="64"/>
        <v>1000</v>
      </c>
      <c r="BT39" s="72">
        <f t="shared" si="64"/>
        <v>0</v>
      </c>
      <c r="BU39" s="72">
        <f t="shared" si="64"/>
        <v>1880</v>
      </c>
      <c r="BV39" s="72">
        <f t="shared" si="64"/>
        <v>0</v>
      </c>
      <c r="BW39" s="72">
        <f t="shared" si="64"/>
        <v>1000</v>
      </c>
      <c r="BX39" s="72">
        <f t="shared" si="64"/>
        <v>0</v>
      </c>
      <c r="BY39" s="72">
        <f t="shared" si="64"/>
        <v>1000</v>
      </c>
      <c r="BZ39" s="72">
        <f t="shared" si="64"/>
        <v>0</v>
      </c>
      <c r="CA39" s="72">
        <f t="shared" si="64"/>
        <v>1000</v>
      </c>
      <c r="CB39" s="72">
        <f t="shared" si="64"/>
        <v>0</v>
      </c>
      <c r="CC39" s="72">
        <f t="shared" si="60"/>
        <v>1000</v>
      </c>
      <c r="CD39" s="72">
        <f t="shared" si="60"/>
        <v>0</v>
      </c>
      <c r="CE39" s="72">
        <f t="shared" si="60"/>
        <v>1000</v>
      </c>
      <c r="CF39" s="72">
        <f t="shared" si="60"/>
        <v>0</v>
      </c>
      <c r="CG39" s="72">
        <f t="shared" si="60"/>
        <v>1000</v>
      </c>
      <c r="CH39" s="72">
        <f t="shared" si="60"/>
        <v>0</v>
      </c>
      <c r="CI39" s="72">
        <f t="shared" si="60"/>
        <v>1000</v>
      </c>
      <c r="CJ39" s="72">
        <f t="shared" si="60"/>
        <v>880.00000000000011</v>
      </c>
      <c r="CK39" s="72">
        <f t="shared" si="60"/>
        <v>1000</v>
      </c>
      <c r="CL39" s="72">
        <f t="shared" si="60"/>
        <v>0</v>
      </c>
      <c r="CM39" s="72">
        <f t="shared" si="60"/>
        <v>1000</v>
      </c>
      <c r="CN39" s="72">
        <f t="shared" si="60"/>
        <v>0</v>
      </c>
      <c r="CO39" s="72">
        <f t="shared" si="60"/>
        <v>1000</v>
      </c>
      <c r="CP39" s="72">
        <f t="shared" si="60"/>
        <v>0</v>
      </c>
      <c r="CQ39" s="72">
        <f t="shared" si="60"/>
        <v>1000</v>
      </c>
      <c r="CR39" s="72">
        <f t="shared" si="61"/>
        <v>0</v>
      </c>
      <c r="CS39" s="72">
        <f t="shared" si="61"/>
        <v>1000</v>
      </c>
      <c r="CT39" s="72">
        <f t="shared" si="61"/>
        <v>0</v>
      </c>
      <c r="CU39" s="72">
        <f t="shared" si="61"/>
        <v>1000</v>
      </c>
      <c r="CV39" s="72">
        <f t="shared" si="61"/>
        <v>0</v>
      </c>
      <c r="CW39" s="72">
        <f t="shared" si="61"/>
        <v>1000</v>
      </c>
      <c r="CX39" s="72">
        <f t="shared" si="61"/>
        <v>0</v>
      </c>
      <c r="CY39" s="72">
        <f t="shared" si="61"/>
        <v>1880</v>
      </c>
      <c r="CZ39" s="72">
        <f t="shared" si="61"/>
        <v>0</v>
      </c>
      <c r="DA39" s="72">
        <f t="shared" si="61"/>
        <v>1000</v>
      </c>
      <c r="DB39" s="72">
        <f t="shared" si="61"/>
        <v>0</v>
      </c>
      <c r="DC39" s="72">
        <f t="shared" si="61"/>
        <v>1000</v>
      </c>
      <c r="DD39" s="72">
        <f t="shared" si="61"/>
        <v>0</v>
      </c>
      <c r="DE39" s="72">
        <f t="shared" si="61"/>
        <v>1000</v>
      </c>
      <c r="DF39" s="72">
        <f t="shared" si="12"/>
        <v>0</v>
      </c>
      <c r="DG39" s="72">
        <f t="shared" si="12"/>
        <v>1000</v>
      </c>
      <c r="DH39" s="72">
        <f t="shared" si="12"/>
        <v>0</v>
      </c>
      <c r="DI39" s="72">
        <f t="shared" si="12"/>
        <v>1000</v>
      </c>
    </row>
    <row r="40" spans="3:113">
      <c r="C40" s="80" t="s">
        <v>79</v>
      </c>
      <c r="D40" s="78">
        <v>2340</v>
      </c>
      <c r="E40" s="79">
        <v>15</v>
      </c>
      <c r="F40" s="72">
        <f>D40</f>
        <v>2340</v>
      </c>
      <c r="G40" s="79">
        <v>2</v>
      </c>
      <c r="H40" s="80">
        <v>1000</v>
      </c>
      <c r="I40" s="80">
        <f t="shared" si="83"/>
        <v>2000</v>
      </c>
      <c r="J40" s="80">
        <f t="shared" si="84"/>
        <v>3000</v>
      </c>
      <c r="K40" s="80">
        <f t="shared" si="85"/>
        <v>14680</v>
      </c>
      <c r="L40" s="80">
        <f t="shared" si="86"/>
        <v>19680</v>
      </c>
      <c r="M40" s="78">
        <f t="shared" si="87"/>
        <v>24680</v>
      </c>
      <c r="N40" s="72">
        <f t="shared" si="62"/>
        <v>0</v>
      </c>
      <c r="O40" s="72">
        <f t="shared" si="62"/>
        <v>1000</v>
      </c>
      <c r="P40" s="72">
        <f t="shared" si="62"/>
        <v>0</v>
      </c>
      <c r="Q40" s="72">
        <f t="shared" si="62"/>
        <v>1000</v>
      </c>
      <c r="R40" s="72">
        <f t="shared" si="62"/>
        <v>0</v>
      </c>
      <c r="S40" s="72">
        <f t="shared" si="62"/>
        <v>1000</v>
      </c>
      <c r="T40" s="72">
        <f t="shared" si="62"/>
        <v>0</v>
      </c>
      <c r="U40" s="72">
        <f t="shared" si="62"/>
        <v>1000</v>
      </c>
      <c r="V40" s="72">
        <f t="shared" si="62"/>
        <v>0</v>
      </c>
      <c r="W40" s="72">
        <f t="shared" si="62"/>
        <v>1000</v>
      </c>
      <c r="X40" s="72">
        <f t="shared" si="62"/>
        <v>0</v>
      </c>
      <c r="Y40" s="72">
        <f t="shared" si="62"/>
        <v>1000</v>
      </c>
      <c r="Z40" s="72">
        <f t="shared" si="62"/>
        <v>0</v>
      </c>
      <c r="AA40" s="72">
        <f t="shared" si="62"/>
        <v>1000</v>
      </c>
      <c r="AB40" s="72">
        <f t="shared" si="62"/>
        <v>2340</v>
      </c>
      <c r="AC40" s="72">
        <f t="shared" si="62"/>
        <v>1000</v>
      </c>
      <c r="AD40" s="72">
        <f t="shared" si="56"/>
        <v>0</v>
      </c>
      <c r="AE40" s="72">
        <f t="shared" si="56"/>
        <v>1000</v>
      </c>
      <c r="AF40" s="72">
        <f t="shared" si="56"/>
        <v>0</v>
      </c>
      <c r="AG40" s="72">
        <f t="shared" si="57"/>
        <v>1000</v>
      </c>
      <c r="AH40" s="72">
        <f t="shared" si="57"/>
        <v>0</v>
      </c>
      <c r="AI40" s="72">
        <f t="shared" si="57"/>
        <v>1000</v>
      </c>
      <c r="AJ40" s="72">
        <f t="shared" si="57"/>
        <v>0</v>
      </c>
      <c r="AK40" s="72">
        <f t="shared" si="57"/>
        <v>1000</v>
      </c>
      <c r="AL40" s="72">
        <f t="shared" si="57"/>
        <v>0</v>
      </c>
      <c r="AM40" s="72">
        <f t="shared" si="57"/>
        <v>1000</v>
      </c>
      <c r="AN40" s="72">
        <f t="shared" si="57"/>
        <v>0</v>
      </c>
      <c r="AO40" s="72">
        <f t="shared" si="57"/>
        <v>1000</v>
      </c>
      <c r="AP40" s="72">
        <f t="shared" si="57"/>
        <v>0</v>
      </c>
      <c r="AQ40" s="72">
        <f t="shared" si="57"/>
        <v>3340</v>
      </c>
      <c r="AR40" s="72">
        <f t="shared" si="57"/>
        <v>0</v>
      </c>
      <c r="AS40" s="72">
        <f t="shared" si="57"/>
        <v>1000</v>
      </c>
      <c r="AT40" s="72">
        <f t="shared" si="57"/>
        <v>0</v>
      </c>
      <c r="AU40" s="72">
        <f t="shared" si="57"/>
        <v>1000</v>
      </c>
      <c r="AV40" s="72">
        <f t="shared" si="57"/>
        <v>0</v>
      </c>
      <c r="AW40" s="72">
        <f t="shared" si="63"/>
        <v>1000</v>
      </c>
      <c r="AX40" s="72">
        <f t="shared" si="63"/>
        <v>0</v>
      </c>
      <c r="AY40" s="72">
        <f t="shared" si="63"/>
        <v>1000</v>
      </c>
      <c r="AZ40" s="72">
        <f t="shared" si="63"/>
        <v>0</v>
      </c>
      <c r="BA40" s="72">
        <f t="shared" si="63"/>
        <v>1000</v>
      </c>
      <c r="BB40" s="72">
        <f t="shared" si="63"/>
        <v>0</v>
      </c>
      <c r="BC40" s="72">
        <f t="shared" si="63"/>
        <v>1000</v>
      </c>
      <c r="BD40" s="72">
        <f t="shared" si="63"/>
        <v>0</v>
      </c>
      <c r="BE40" s="72">
        <f t="shared" si="63"/>
        <v>1000</v>
      </c>
      <c r="BF40" s="72">
        <f t="shared" si="63"/>
        <v>2340</v>
      </c>
      <c r="BG40" s="72">
        <f t="shared" si="63"/>
        <v>1000</v>
      </c>
      <c r="BH40" s="72">
        <f t="shared" si="63"/>
        <v>0</v>
      </c>
      <c r="BI40" s="72">
        <f t="shared" si="63"/>
        <v>1000</v>
      </c>
      <c r="BJ40" s="72">
        <f t="shared" si="63"/>
        <v>0</v>
      </c>
      <c r="BK40" s="72">
        <f t="shared" si="63"/>
        <v>1000</v>
      </c>
      <c r="BL40" s="72">
        <f t="shared" si="63"/>
        <v>0</v>
      </c>
      <c r="BM40" s="72">
        <f t="shared" si="64"/>
        <v>1000</v>
      </c>
      <c r="BN40" s="72">
        <f t="shared" si="64"/>
        <v>0</v>
      </c>
      <c r="BO40" s="72">
        <f t="shared" si="64"/>
        <v>1000</v>
      </c>
      <c r="BP40" s="72">
        <f t="shared" si="64"/>
        <v>0</v>
      </c>
      <c r="BQ40" s="72">
        <f t="shared" si="64"/>
        <v>1000</v>
      </c>
      <c r="BR40" s="72">
        <f t="shared" si="64"/>
        <v>0</v>
      </c>
      <c r="BS40" s="72">
        <f t="shared" si="64"/>
        <v>1000</v>
      </c>
      <c r="BT40" s="72">
        <f t="shared" si="64"/>
        <v>0</v>
      </c>
      <c r="BU40" s="72">
        <f t="shared" si="64"/>
        <v>3340</v>
      </c>
      <c r="BV40" s="72">
        <f t="shared" si="64"/>
        <v>0</v>
      </c>
      <c r="BW40" s="72">
        <f t="shared" si="64"/>
        <v>1000</v>
      </c>
      <c r="BX40" s="72">
        <f t="shared" si="64"/>
        <v>0</v>
      </c>
      <c r="BY40" s="72">
        <f t="shared" si="64"/>
        <v>1000</v>
      </c>
      <c r="BZ40" s="72">
        <f t="shared" si="64"/>
        <v>0</v>
      </c>
      <c r="CA40" s="72">
        <f t="shared" si="64"/>
        <v>1000</v>
      </c>
      <c r="CB40" s="72">
        <f t="shared" si="64"/>
        <v>0</v>
      </c>
      <c r="CC40" s="72">
        <f t="shared" si="60"/>
        <v>1000</v>
      </c>
      <c r="CD40" s="72">
        <f t="shared" si="60"/>
        <v>0</v>
      </c>
      <c r="CE40" s="72">
        <f t="shared" si="60"/>
        <v>1000</v>
      </c>
      <c r="CF40" s="72">
        <f t="shared" si="60"/>
        <v>0</v>
      </c>
      <c r="CG40" s="72">
        <f t="shared" si="60"/>
        <v>1000</v>
      </c>
      <c r="CH40" s="72">
        <f t="shared" si="60"/>
        <v>0</v>
      </c>
      <c r="CI40" s="72">
        <f t="shared" si="60"/>
        <v>1000</v>
      </c>
      <c r="CJ40" s="72">
        <f t="shared" si="60"/>
        <v>2340</v>
      </c>
      <c r="CK40" s="72">
        <f t="shared" si="60"/>
        <v>1000</v>
      </c>
      <c r="CL40" s="72">
        <f t="shared" si="60"/>
        <v>0</v>
      </c>
      <c r="CM40" s="72">
        <f t="shared" si="60"/>
        <v>1000</v>
      </c>
      <c r="CN40" s="72">
        <f t="shared" si="60"/>
        <v>0</v>
      </c>
      <c r="CO40" s="72">
        <f t="shared" si="60"/>
        <v>1000</v>
      </c>
      <c r="CP40" s="72">
        <f t="shared" si="60"/>
        <v>0</v>
      </c>
      <c r="CQ40" s="72">
        <f t="shared" si="60"/>
        <v>1000</v>
      </c>
      <c r="CR40" s="72">
        <f t="shared" si="61"/>
        <v>0</v>
      </c>
      <c r="CS40" s="72">
        <f t="shared" si="61"/>
        <v>1000</v>
      </c>
      <c r="CT40" s="72">
        <f t="shared" si="61"/>
        <v>0</v>
      </c>
      <c r="CU40" s="72">
        <f t="shared" si="61"/>
        <v>1000</v>
      </c>
      <c r="CV40" s="72">
        <f t="shared" si="61"/>
        <v>0</v>
      </c>
      <c r="CW40" s="72">
        <f t="shared" si="61"/>
        <v>1000</v>
      </c>
      <c r="CX40" s="72">
        <f t="shared" si="61"/>
        <v>0</v>
      </c>
      <c r="CY40" s="72">
        <f t="shared" si="61"/>
        <v>3340</v>
      </c>
      <c r="CZ40" s="72">
        <f t="shared" si="61"/>
        <v>0</v>
      </c>
      <c r="DA40" s="72">
        <f t="shared" si="61"/>
        <v>1000</v>
      </c>
      <c r="DB40" s="72">
        <f t="shared" si="61"/>
        <v>0</v>
      </c>
      <c r="DC40" s="72">
        <f t="shared" si="61"/>
        <v>1000</v>
      </c>
      <c r="DD40" s="72">
        <f t="shared" si="61"/>
        <v>0</v>
      </c>
      <c r="DE40" s="72">
        <f t="shared" si="61"/>
        <v>1000</v>
      </c>
      <c r="DF40" s="72">
        <f t="shared" si="12"/>
        <v>0</v>
      </c>
      <c r="DG40" s="72">
        <f t="shared" si="12"/>
        <v>1000</v>
      </c>
      <c r="DH40" s="72">
        <f t="shared" si="12"/>
        <v>0</v>
      </c>
      <c r="DI40" s="72">
        <f t="shared" si="12"/>
        <v>1000</v>
      </c>
    </row>
    <row r="41" spans="3:113">
      <c r="C41" s="80" t="s">
        <v>80</v>
      </c>
      <c r="D41" s="78">
        <v>8050</v>
      </c>
      <c r="E41" s="79">
        <v>20</v>
      </c>
      <c r="F41" s="72">
        <f t="shared" ref="F41:F42" si="88">D41*1.1</f>
        <v>8855</v>
      </c>
      <c r="G41" s="79">
        <v>5</v>
      </c>
      <c r="H41" s="80">
        <v>2000</v>
      </c>
      <c r="I41" s="80">
        <f t="shared" si="83"/>
        <v>2000</v>
      </c>
      <c r="J41" s="80">
        <f t="shared" si="84"/>
        <v>2000</v>
      </c>
      <c r="K41" s="80">
        <f t="shared" si="85"/>
        <v>16855</v>
      </c>
      <c r="L41" s="80">
        <f t="shared" si="86"/>
        <v>29710</v>
      </c>
      <c r="M41" s="78">
        <f t="shared" si="87"/>
        <v>33710</v>
      </c>
      <c r="N41" s="72">
        <f t="shared" si="62"/>
        <v>0</v>
      </c>
      <c r="O41" s="72">
        <f t="shared" si="62"/>
        <v>0</v>
      </c>
      <c r="P41" s="72">
        <f t="shared" si="62"/>
        <v>0</v>
      </c>
      <c r="Q41" s="72">
        <f t="shared" si="62"/>
        <v>0</v>
      </c>
      <c r="R41" s="72">
        <f t="shared" si="62"/>
        <v>2000</v>
      </c>
      <c r="S41" s="72">
        <f t="shared" si="62"/>
        <v>0</v>
      </c>
      <c r="T41" s="72">
        <f t="shared" si="62"/>
        <v>0</v>
      </c>
      <c r="U41" s="72">
        <f t="shared" si="62"/>
        <v>0</v>
      </c>
      <c r="V41" s="72">
        <f t="shared" si="62"/>
        <v>0</v>
      </c>
      <c r="W41" s="72">
        <f t="shared" si="62"/>
        <v>2000</v>
      </c>
      <c r="X41" s="72">
        <f t="shared" si="62"/>
        <v>0</v>
      </c>
      <c r="Y41" s="72">
        <f t="shared" si="62"/>
        <v>0</v>
      </c>
      <c r="Z41" s="72">
        <f t="shared" si="62"/>
        <v>0</v>
      </c>
      <c r="AA41" s="72">
        <f t="shared" si="62"/>
        <v>0</v>
      </c>
      <c r="AB41" s="72">
        <f t="shared" si="62"/>
        <v>2000</v>
      </c>
      <c r="AC41" s="72">
        <f t="shared" si="62"/>
        <v>0</v>
      </c>
      <c r="AD41" s="72">
        <f t="shared" si="56"/>
        <v>0</v>
      </c>
      <c r="AE41" s="72">
        <f t="shared" si="56"/>
        <v>0</v>
      </c>
      <c r="AF41" s="72">
        <f t="shared" si="56"/>
        <v>0</v>
      </c>
      <c r="AG41" s="72">
        <f t="shared" si="57"/>
        <v>10855</v>
      </c>
      <c r="AH41" s="72">
        <f t="shared" si="57"/>
        <v>0</v>
      </c>
      <c r="AI41" s="72">
        <f t="shared" si="57"/>
        <v>0</v>
      </c>
      <c r="AJ41" s="72">
        <f t="shared" si="57"/>
        <v>0</v>
      </c>
      <c r="AK41" s="72">
        <f t="shared" si="57"/>
        <v>0</v>
      </c>
      <c r="AL41" s="72">
        <f t="shared" si="57"/>
        <v>2000</v>
      </c>
      <c r="AM41" s="72">
        <f t="shared" si="57"/>
        <v>0</v>
      </c>
      <c r="AN41" s="72">
        <f t="shared" si="57"/>
        <v>0</v>
      </c>
      <c r="AO41" s="72">
        <f t="shared" si="57"/>
        <v>0</v>
      </c>
      <c r="AP41" s="72">
        <f t="shared" si="57"/>
        <v>0</v>
      </c>
      <c r="AQ41" s="72">
        <f t="shared" si="57"/>
        <v>2000</v>
      </c>
      <c r="AR41" s="72">
        <f t="shared" si="57"/>
        <v>0</v>
      </c>
      <c r="AS41" s="72">
        <f t="shared" si="57"/>
        <v>0</v>
      </c>
      <c r="AT41" s="72">
        <f t="shared" si="57"/>
        <v>0</v>
      </c>
      <c r="AU41" s="72">
        <f t="shared" si="57"/>
        <v>0</v>
      </c>
      <c r="AV41" s="72">
        <f t="shared" si="57"/>
        <v>2000</v>
      </c>
      <c r="AW41" s="72">
        <f t="shared" si="63"/>
        <v>0</v>
      </c>
      <c r="AX41" s="72">
        <f t="shared" si="63"/>
        <v>0</v>
      </c>
      <c r="AY41" s="72">
        <f t="shared" si="63"/>
        <v>0</v>
      </c>
      <c r="AZ41" s="72">
        <f t="shared" si="63"/>
        <v>0</v>
      </c>
      <c r="BA41" s="72">
        <f t="shared" si="63"/>
        <v>10855</v>
      </c>
      <c r="BB41" s="72">
        <f t="shared" si="63"/>
        <v>0</v>
      </c>
      <c r="BC41" s="72">
        <f t="shared" si="63"/>
        <v>0</v>
      </c>
      <c r="BD41" s="72">
        <f t="shared" si="63"/>
        <v>0</v>
      </c>
      <c r="BE41" s="72">
        <f t="shared" si="63"/>
        <v>0</v>
      </c>
      <c r="BF41" s="72">
        <f t="shared" si="63"/>
        <v>2000</v>
      </c>
      <c r="BG41" s="72">
        <f t="shared" si="63"/>
        <v>0</v>
      </c>
      <c r="BH41" s="72">
        <f t="shared" si="63"/>
        <v>0</v>
      </c>
      <c r="BI41" s="72">
        <f t="shared" si="63"/>
        <v>0</v>
      </c>
      <c r="BJ41" s="72">
        <f t="shared" si="63"/>
        <v>0</v>
      </c>
      <c r="BK41" s="72">
        <f t="shared" si="63"/>
        <v>2000</v>
      </c>
      <c r="BL41" s="72">
        <f t="shared" si="63"/>
        <v>0</v>
      </c>
      <c r="BM41" s="72">
        <f t="shared" si="64"/>
        <v>0</v>
      </c>
      <c r="BN41" s="72">
        <f t="shared" si="64"/>
        <v>0</v>
      </c>
      <c r="BO41" s="72">
        <f t="shared" si="64"/>
        <v>0</v>
      </c>
      <c r="BP41" s="72">
        <f t="shared" si="64"/>
        <v>2000</v>
      </c>
      <c r="BQ41" s="72">
        <f t="shared" si="64"/>
        <v>0</v>
      </c>
      <c r="BR41" s="72">
        <f t="shared" si="64"/>
        <v>0</v>
      </c>
      <c r="BS41" s="72">
        <f t="shared" si="64"/>
        <v>0</v>
      </c>
      <c r="BT41" s="72">
        <f t="shared" si="64"/>
        <v>0</v>
      </c>
      <c r="BU41" s="72">
        <f t="shared" si="64"/>
        <v>10855</v>
      </c>
      <c r="BV41" s="72">
        <f t="shared" si="64"/>
        <v>0</v>
      </c>
      <c r="BW41" s="72">
        <f t="shared" si="64"/>
        <v>0</v>
      </c>
      <c r="BX41" s="72">
        <f t="shared" si="64"/>
        <v>0</v>
      </c>
      <c r="BY41" s="72">
        <f t="shared" si="64"/>
        <v>0</v>
      </c>
      <c r="BZ41" s="72">
        <f t="shared" si="64"/>
        <v>2000</v>
      </c>
      <c r="CA41" s="72">
        <f t="shared" si="64"/>
        <v>0</v>
      </c>
      <c r="CB41" s="72">
        <f t="shared" si="64"/>
        <v>0</v>
      </c>
      <c r="CC41" s="72">
        <f t="shared" si="60"/>
        <v>0</v>
      </c>
      <c r="CD41" s="72">
        <f t="shared" si="60"/>
        <v>0</v>
      </c>
      <c r="CE41" s="72">
        <f t="shared" si="60"/>
        <v>2000</v>
      </c>
      <c r="CF41" s="72">
        <f t="shared" si="60"/>
        <v>0</v>
      </c>
      <c r="CG41" s="72">
        <f t="shared" si="60"/>
        <v>0</v>
      </c>
      <c r="CH41" s="72">
        <f t="shared" si="60"/>
        <v>0</v>
      </c>
      <c r="CI41" s="72">
        <f t="shared" si="60"/>
        <v>0</v>
      </c>
      <c r="CJ41" s="72">
        <f t="shared" si="60"/>
        <v>2000</v>
      </c>
      <c r="CK41" s="72">
        <f t="shared" si="60"/>
        <v>0</v>
      </c>
      <c r="CL41" s="72">
        <f t="shared" si="60"/>
        <v>0</v>
      </c>
      <c r="CM41" s="72">
        <f t="shared" si="60"/>
        <v>0</v>
      </c>
      <c r="CN41" s="72">
        <f t="shared" si="60"/>
        <v>0</v>
      </c>
      <c r="CO41" s="72">
        <f t="shared" si="60"/>
        <v>10855</v>
      </c>
      <c r="CP41" s="72">
        <f t="shared" si="60"/>
        <v>0</v>
      </c>
      <c r="CQ41" s="72">
        <f t="shared" si="60"/>
        <v>0</v>
      </c>
      <c r="CR41" s="72">
        <f t="shared" si="61"/>
        <v>0</v>
      </c>
      <c r="CS41" s="72">
        <f t="shared" si="61"/>
        <v>0</v>
      </c>
      <c r="CT41" s="72">
        <f t="shared" si="61"/>
        <v>2000</v>
      </c>
      <c r="CU41" s="72">
        <f t="shared" si="61"/>
        <v>0</v>
      </c>
      <c r="CV41" s="72">
        <f t="shared" si="61"/>
        <v>0</v>
      </c>
      <c r="CW41" s="72">
        <f t="shared" si="61"/>
        <v>0</v>
      </c>
      <c r="CX41" s="72">
        <f t="shared" si="61"/>
        <v>0</v>
      </c>
      <c r="CY41" s="72">
        <f t="shared" si="61"/>
        <v>2000</v>
      </c>
      <c r="CZ41" s="72">
        <f t="shared" si="61"/>
        <v>0</v>
      </c>
      <c r="DA41" s="72">
        <f t="shared" si="61"/>
        <v>0</v>
      </c>
      <c r="DB41" s="72">
        <f t="shared" si="61"/>
        <v>0</v>
      </c>
      <c r="DC41" s="72">
        <f t="shared" si="61"/>
        <v>0</v>
      </c>
      <c r="DD41" s="72">
        <f t="shared" si="61"/>
        <v>2000</v>
      </c>
      <c r="DE41" s="72">
        <f t="shared" si="61"/>
        <v>0</v>
      </c>
      <c r="DF41" s="72">
        <f t="shared" si="12"/>
        <v>0</v>
      </c>
      <c r="DG41" s="72">
        <f t="shared" si="12"/>
        <v>0</v>
      </c>
      <c r="DH41" s="72">
        <f t="shared" si="12"/>
        <v>0</v>
      </c>
      <c r="DI41" s="72">
        <f t="shared" si="12"/>
        <v>10855</v>
      </c>
    </row>
    <row r="42" spans="3:113">
      <c r="C42" s="80" t="s">
        <v>81</v>
      </c>
      <c r="D42" s="78">
        <v>155025</v>
      </c>
      <c r="E42" s="79">
        <v>22</v>
      </c>
      <c r="F42" s="72">
        <f t="shared" si="88"/>
        <v>170527.5</v>
      </c>
      <c r="G42" s="79">
        <v>3</v>
      </c>
      <c r="H42" s="80">
        <v>1000</v>
      </c>
      <c r="I42" s="80">
        <f t="shared" si="83"/>
        <v>1000</v>
      </c>
      <c r="J42" s="80">
        <f t="shared" si="84"/>
        <v>2000</v>
      </c>
      <c r="K42" s="80">
        <f t="shared" si="85"/>
        <v>177527.5</v>
      </c>
      <c r="L42" s="80">
        <f t="shared" si="86"/>
        <v>180527.5</v>
      </c>
      <c r="M42" s="78">
        <f t="shared" si="87"/>
        <v>354055</v>
      </c>
      <c r="N42" s="72">
        <f t="shared" si="62"/>
        <v>0</v>
      </c>
      <c r="O42" s="72">
        <f t="shared" si="62"/>
        <v>0</v>
      </c>
      <c r="P42" s="72">
        <f t="shared" si="62"/>
        <v>1000</v>
      </c>
      <c r="Q42" s="72">
        <f t="shared" si="62"/>
        <v>0</v>
      </c>
      <c r="R42" s="72">
        <f t="shared" si="62"/>
        <v>0</v>
      </c>
      <c r="S42" s="72">
        <f t="shared" si="62"/>
        <v>1000</v>
      </c>
      <c r="T42" s="72">
        <f t="shared" si="62"/>
        <v>0</v>
      </c>
      <c r="U42" s="72">
        <f t="shared" si="62"/>
        <v>0</v>
      </c>
      <c r="V42" s="72">
        <f t="shared" si="62"/>
        <v>1000</v>
      </c>
      <c r="W42" s="72">
        <f t="shared" si="62"/>
        <v>0</v>
      </c>
      <c r="X42" s="72">
        <f t="shared" si="62"/>
        <v>0</v>
      </c>
      <c r="Y42" s="72">
        <f t="shared" si="62"/>
        <v>1000</v>
      </c>
      <c r="Z42" s="72">
        <f t="shared" si="62"/>
        <v>0</v>
      </c>
      <c r="AA42" s="72">
        <f t="shared" si="62"/>
        <v>0</v>
      </c>
      <c r="AB42" s="72">
        <f t="shared" si="62"/>
        <v>1000</v>
      </c>
      <c r="AC42" s="72">
        <f t="shared" si="62"/>
        <v>0</v>
      </c>
      <c r="AD42" s="72">
        <f t="shared" si="56"/>
        <v>0</v>
      </c>
      <c r="AE42" s="72">
        <f t="shared" si="56"/>
        <v>1000</v>
      </c>
      <c r="AF42" s="72">
        <f t="shared" si="56"/>
        <v>0</v>
      </c>
      <c r="AG42" s="72">
        <f t="shared" si="57"/>
        <v>0</v>
      </c>
      <c r="AH42" s="72">
        <f t="shared" si="57"/>
        <v>1000</v>
      </c>
      <c r="AI42" s="72">
        <f t="shared" si="57"/>
        <v>170527.5</v>
      </c>
      <c r="AJ42" s="72">
        <f t="shared" si="57"/>
        <v>0</v>
      </c>
      <c r="AK42" s="72">
        <f t="shared" si="57"/>
        <v>1000</v>
      </c>
      <c r="AL42" s="72">
        <f t="shared" si="57"/>
        <v>0</v>
      </c>
      <c r="AM42" s="72">
        <f t="shared" si="57"/>
        <v>0</v>
      </c>
      <c r="AN42" s="72">
        <f t="shared" si="57"/>
        <v>1000</v>
      </c>
      <c r="AO42" s="72">
        <f t="shared" si="57"/>
        <v>0</v>
      </c>
      <c r="AP42" s="72">
        <f t="shared" si="57"/>
        <v>0</v>
      </c>
      <c r="AQ42" s="72">
        <f t="shared" si="57"/>
        <v>1000</v>
      </c>
      <c r="AR42" s="72">
        <f t="shared" si="57"/>
        <v>0</v>
      </c>
      <c r="AS42" s="72">
        <f t="shared" si="57"/>
        <v>0</v>
      </c>
      <c r="AT42" s="72">
        <f t="shared" si="57"/>
        <v>1000</v>
      </c>
      <c r="AU42" s="72">
        <f t="shared" si="57"/>
        <v>0</v>
      </c>
      <c r="AV42" s="72">
        <f t="shared" si="57"/>
        <v>0</v>
      </c>
      <c r="AW42" s="72">
        <f t="shared" si="63"/>
        <v>1000</v>
      </c>
      <c r="AX42" s="72">
        <f t="shared" si="63"/>
        <v>0</v>
      </c>
      <c r="AY42" s="72">
        <f t="shared" si="63"/>
        <v>0</v>
      </c>
      <c r="AZ42" s="72">
        <f t="shared" si="63"/>
        <v>1000</v>
      </c>
      <c r="BA42" s="72">
        <f t="shared" si="63"/>
        <v>0</v>
      </c>
      <c r="BB42" s="72">
        <f t="shared" si="63"/>
        <v>0</v>
      </c>
      <c r="BC42" s="72">
        <f t="shared" si="63"/>
        <v>1000</v>
      </c>
      <c r="BD42" s="72">
        <f t="shared" si="63"/>
        <v>0</v>
      </c>
      <c r="BE42" s="72">
        <f t="shared" si="63"/>
        <v>170527.5</v>
      </c>
      <c r="BF42" s="72">
        <f t="shared" si="63"/>
        <v>1000</v>
      </c>
      <c r="BG42" s="72">
        <f t="shared" si="63"/>
        <v>0</v>
      </c>
      <c r="BH42" s="72">
        <f t="shared" si="63"/>
        <v>0</v>
      </c>
      <c r="BI42" s="72">
        <f t="shared" si="63"/>
        <v>1000</v>
      </c>
      <c r="BJ42" s="72">
        <f t="shared" si="63"/>
        <v>0</v>
      </c>
      <c r="BK42" s="72">
        <f t="shared" si="63"/>
        <v>0</v>
      </c>
      <c r="BL42" s="72">
        <f t="shared" si="63"/>
        <v>1000</v>
      </c>
      <c r="BM42" s="72">
        <f t="shared" si="64"/>
        <v>0</v>
      </c>
      <c r="BN42" s="72">
        <f t="shared" si="64"/>
        <v>0</v>
      </c>
      <c r="BO42" s="72">
        <f t="shared" si="64"/>
        <v>1000</v>
      </c>
      <c r="BP42" s="72">
        <f t="shared" si="64"/>
        <v>0</v>
      </c>
      <c r="BQ42" s="72">
        <f t="shared" si="64"/>
        <v>0</v>
      </c>
      <c r="BR42" s="72">
        <f t="shared" si="64"/>
        <v>1000</v>
      </c>
      <c r="BS42" s="72">
        <f t="shared" si="64"/>
        <v>0</v>
      </c>
      <c r="BT42" s="72">
        <f t="shared" si="64"/>
        <v>0</v>
      </c>
      <c r="BU42" s="72">
        <f t="shared" si="64"/>
        <v>1000</v>
      </c>
      <c r="BV42" s="72">
        <f t="shared" si="64"/>
        <v>0</v>
      </c>
      <c r="BW42" s="72">
        <f t="shared" si="64"/>
        <v>0</v>
      </c>
      <c r="BX42" s="72">
        <f t="shared" si="64"/>
        <v>1000</v>
      </c>
      <c r="BY42" s="72">
        <f t="shared" si="64"/>
        <v>0</v>
      </c>
      <c r="BZ42" s="72">
        <f t="shared" si="64"/>
        <v>0</v>
      </c>
      <c r="CA42" s="72">
        <f t="shared" si="64"/>
        <v>171527.5</v>
      </c>
      <c r="CB42" s="72">
        <f t="shared" si="64"/>
        <v>0</v>
      </c>
      <c r="CC42" s="72">
        <f t="shared" si="60"/>
        <v>0</v>
      </c>
      <c r="CD42" s="72">
        <f t="shared" si="60"/>
        <v>1000</v>
      </c>
      <c r="CE42" s="72">
        <f t="shared" si="60"/>
        <v>0</v>
      </c>
      <c r="CF42" s="72">
        <f t="shared" si="60"/>
        <v>0</v>
      </c>
      <c r="CG42" s="72">
        <f t="shared" si="60"/>
        <v>1000</v>
      </c>
      <c r="CH42" s="72">
        <f t="shared" si="60"/>
        <v>0</v>
      </c>
      <c r="CI42" s="72">
        <f t="shared" si="60"/>
        <v>0</v>
      </c>
      <c r="CJ42" s="72">
        <f t="shared" si="60"/>
        <v>1000</v>
      </c>
      <c r="CK42" s="72">
        <f t="shared" si="60"/>
        <v>0</v>
      </c>
      <c r="CL42" s="72">
        <f t="shared" si="60"/>
        <v>0</v>
      </c>
      <c r="CM42" s="72">
        <f t="shared" si="60"/>
        <v>1000</v>
      </c>
      <c r="CN42" s="72">
        <f t="shared" si="60"/>
        <v>0</v>
      </c>
      <c r="CO42" s="72">
        <f t="shared" si="60"/>
        <v>0</v>
      </c>
      <c r="CP42" s="72">
        <f t="shared" si="60"/>
        <v>1000</v>
      </c>
      <c r="CQ42" s="72">
        <f t="shared" si="60"/>
        <v>0</v>
      </c>
      <c r="CR42" s="72">
        <f t="shared" si="61"/>
        <v>0</v>
      </c>
      <c r="CS42" s="72">
        <f t="shared" si="61"/>
        <v>1000</v>
      </c>
      <c r="CT42" s="72">
        <f t="shared" si="61"/>
        <v>0</v>
      </c>
      <c r="CU42" s="72">
        <f t="shared" si="61"/>
        <v>0</v>
      </c>
      <c r="CV42" s="72">
        <f t="shared" si="61"/>
        <v>1000</v>
      </c>
      <c r="CW42" s="72">
        <f t="shared" si="61"/>
        <v>170527.5</v>
      </c>
      <c r="CX42" s="72">
        <f t="shared" si="61"/>
        <v>0</v>
      </c>
      <c r="CY42" s="72">
        <f t="shared" si="61"/>
        <v>1000</v>
      </c>
      <c r="CZ42" s="72">
        <f t="shared" si="61"/>
        <v>0</v>
      </c>
      <c r="DA42" s="72">
        <f t="shared" si="61"/>
        <v>0</v>
      </c>
      <c r="DB42" s="72">
        <f t="shared" si="61"/>
        <v>1000</v>
      </c>
      <c r="DC42" s="72">
        <f t="shared" si="61"/>
        <v>0</v>
      </c>
      <c r="DD42" s="72">
        <f t="shared" si="61"/>
        <v>0</v>
      </c>
      <c r="DE42" s="72">
        <f t="shared" si="61"/>
        <v>1000</v>
      </c>
      <c r="DF42" s="72">
        <f t="shared" si="12"/>
        <v>0</v>
      </c>
      <c r="DG42" s="72">
        <f t="shared" si="12"/>
        <v>0</v>
      </c>
      <c r="DH42" s="72">
        <f t="shared" si="12"/>
        <v>1000</v>
      </c>
      <c r="DI42" s="72">
        <f t="shared" si="12"/>
        <v>0</v>
      </c>
    </row>
    <row r="43" spans="3:113">
      <c r="C43" s="80" t="s">
        <v>82</v>
      </c>
      <c r="D43" s="78">
        <v>25000</v>
      </c>
      <c r="E43" s="79">
        <v>20</v>
      </c>
      <c r="F43" s="72">
        <f>D43*1.1</f>
        <v>27500.000000000004</v>
      </c>
      <c r="G43" s="79">
        <v>1</v>
      </c>
      <c r="H43" s="80">
        <v>800</v>
      </c>
      <c r="I43" s="80">
        <f>SUM(N43:R43)</f>
        <v>4000</v>
      </c>
      <c r="J43" s="80">
        <f>SUM(S43:W43)</f>
        <v>4000</v>
      </c>
      <c r="K43" s="80">
        <f>SUM(X43:AQ43)</f>
        <v>43500</v>
      </c>
      <c r="L43" s="80">
        <f>SUM(AR43:BU43)</f>
        <v>79000</v>
      </c>
      <c r="M43" s="78">
        <f>SUM(BV43:DI43)</f>
        <v>87000</v>
      </c>
      <c r="N43" s="72">
        <f t="shared" si="62"/>
        <v>800</v>
      </c>
      <c r="O43" s="72">
        <f t="shared" si="62"/>
        <v>800</v>
      </c>
      <c r="P43" s="72">
        <f t="shared" si="62"/>
        <v>800</v>
      </c>
      <c r="Q43" s="72">
        <f t="shared" si="62"/>
        <v>800</v>
      </c>
      <c r="R43" s="72">
        <f t="shared" si="62"/>
        <v>800</v>
      </c>
      <c r="S43" s="72">
        <f t="shared" si="62"/>
        <v>800</v>
      </c>
      <c r="T43" s="72">
        <f t="shared" si="62"/>
        <v>800</v>
      </c>
      <c r="U43" s="72">
        <f t="shared" si="62"/>
        <v>800</v>
      </c>
      <c r="V43" s="72">
        <f t="shared" si="62"/>
        <v>800</v>
      </c>
      <c r="W43" s="72">
        <f t="shared" si="62"/>
        <v>800</v>
      </c>
      <c r="X43" s="72">
        <f t="shared" si="62"/>
        <v>800</v>
      </c>
      <c r="Y43" s="72">
        <f t="shared" si="62"/>
        <v>800</v>
      </c>
      <c r="Z43" s="72">
        <f t="shared" si="62"/>
        <v>800</v>
      </c>
      <c r="AA43" s="72">
        <f t="shared" si="62"/>
        <v>800</v>
      </c>
      <c r="AB43" s="72">
        <f t="shared" si="62"/>
        <v>800</v>
      </c>
      <c r="AC43" s="72">
        <f t="shared" si="62"/>
        <v>800</v>
      </c>
      <c r="AD43" s="72">
        <f t="shared" si="56"/>
        <v>800</v>
      </c>
      <c r="AE43" s="72">
        <f t="shared" si="56"/>
        <v>800</v>
      </c>
      <c r="AF43" s="72">
        <f t="shared" si="56"/>
        <v>800</v>
      </c>
      <c r="AG43" s="72">
        <f t="shared" si="57"/>
        <v>28300.000000000004</v>
      </c>
      <c r="AH43" s="72">
        <f t="shared" si="57"/>
        <v>800</v>
      </c>
      <c r="AI43" s="72">
        <f t="shared" si="57"/>
        <v>800</v>
      </c>
      <c r="AJ43" s="72">
        <f t="shared" si="57"/>
        <v>800</v>
      </c>
      <c r="AK43" s="72">
        <f t="shared" si="57"/>
        <v>800</v>
      </c>
      <c r="AL43" s="72">
        <f t="shared" si="57"/>
        <v>800</v>
      </c>
      <c r="AM43" s="72">
        <f t="shared" si="57"/>
        <v>800</v>
      </c>
      <c r="AN43" s="72">
        <f t="shared" si="57"/>
        <v>800</v>
      </c>
      <c r="AO43" s="72">
        <f t="shared" si="57"/>
        <v>800</v>
      </c>
      <c r="AP43" s="72">
        <f t="shared" si="57"/>
        <v>800</v>
      </c>
      <c r="AQ43" s="72">
        <f t="shared" si="57"/>
        <v>800</v>
      </c>
      <c r="AR43" s="72">
        <f t="shared" si="57"/>
        <v>800</v>
      </c>
      <c r="AS43" s="72">
        <f t="shared" si="57"/>
        <v>800</v>
      </c>
      <c r="AT43" s="72">
        <f t="shared" si="57"/>
        <v>800</v>
      </c>
      <c r="AU43" s="72">
        <f t="shared" si="57"/>
        <v>800</v>
      </c>
      <c r="AV43" s="72">
        <f t="shared" si="57"/>
        <v>800</v>
      </c>
      <c r="AW43" s="72">
        <f t="shared" si="63"/>
        <v>800</v>
      </c>
      <c r="AX43" s="72">
        <f t="shared" si="63"/>
        <v>800</v>
      </c>
      <c r="AY43" s="72">
        <f t="shared" si="63"/>
        <v>800</v>
      </c>
      <c r="AZ43" s="72">
        <f t="shared" si="63"/>
        <v>800</v>
      </c>
      <c r="BA43" s="72">
        <f t="shared" si="63"/>
        <v>28300.000000000004</v>
      </c>
      <c r="BB43" s="72">
        <f t="shared" si="63"/>
        <v>800</v>
      </c>
      <c r="BC43" s="72">
        <f t="shared" si="63"/>
        <v>800</v>
      </c>
      <c r="BD43" s="72">
        <f t="shared" si="63"/>
        <v>800</v>
      </c>
      <c r="BE43" s="72">
        <f t="shared" si="63"/>
        <v>800</v>
      </c>
      <c r="BF43" s="72">
        <f t="shared" si="63"/>
        <v>800</v>
      </c>
      <c r="BG43" s="72">
        <f t="shared" si="63"/>
        <v>800</v>
      </c>
      <c r="BH43" s="72">
        <f t="shared" si="63"/>
        <v>800</v>
      </c>
      <c r="BI43" s="72">
        <f t="shared" si="63"/>
        <v>800</v>
      </c>
      <c r="BJ43" s="72">
        <f t="shared" si="63"/>
        <v>800</v>
      </c>
      <c r="BK43" s="72">
        <f t="shared" si="63"/>
        <v>800</v>
      </c>
      <c r="BL43" s="72">
        <f t="shared" si="63"/>
        <v>800</v>
      </c>
      <c r="BM43" s="72">
        <f t="shared" si="64"/>
        <v>800</v>
      </c>
      <c r="BN43" s="72">
        <f t="shared" si="64"/>
        <v>800</v>
      </c>
      <c r="BO43" s="72">
        <f t="shared" si="64"/>
        <v>800</v>
      </c>
      <c r="BP43" s="72">
        <f t="shared" si="64"/>
        <v>800</v>
      </c>
      <c r="BQ43" s="72">
        <f t="shared" si="64"/>
        <v>800</v>
      </c>
      <c r="BR43" s="72">
        <f t="shared" si="64"/>
        <v>800</v>
      </c>
      <c r="BS43" s="72">
        <f t="shared" si="64"/>
        <v>800</v>
      </c>
      <c r="BT43" s="72">
        <f t="shared" si="64"/>
        <v>800</v>
      </c>
      <c r="BU43" s="72">
        <f t="shared" si="64"/>
        <v>28300.000000000004</v>
      </c>
      <c r="BV43" s="72">
        <f t="shared" si="64"/>
        <v>800</v>
      </c>
      <c r="BW43" s="72">
        <f t="shared" si="64"/>
        <v>800</v>
      </c>
      <c r="BX43" s="72">
        <f t="shared" si="64"/>
        <v>800</v>
      </c>
      <c r="BY43" s="72">
        <f t="shared" si="64"/>
        <v>800</v>
      </c>
      <c r="BZ43" s="72">
        <f t="shared" si="64"/>
        <v>800</v>
      </c>
      <c r="CA43" s="72">
        <f t="shared" si="64"/>
        <v>800</v>
      </c>
      <c r="CB43" s="72">
        <f t="shared" si="64"/>
        <v>800</v>
      </c>
      <c r="CC43" s="72">
        <f t="shared" si="60"/>
        <v>800</v>
      </c>
      <c r="CD43" s="72">
        <f t="shared" si="60"/>
        <v>800</v>
      </c>
      <c r="CE43" s="72">
        <f t="shared" si="60"/>
        <v>800</v>
      </c>
      <c r="CF43" s="72">
        <f t="shared" si="60"/>
        <v>800</v>
      </c>
      <c r="CG43" s="72">
        <f t="shared" si="60"/>
        <v>800</v>
      </c>
      <c r="CH43" s="72">
        <f t="shared" si="60"/>
        <v>800</v>
      </c>
      <c r="CI43" s="72">
        <f t="shared" si="60"/>
        <v>800</v>
      </c>
      <c r="CJ43" s="72">
        <f t="shared" si="60"/>
        <v>800</v>
      </c>
      <c r="CK43" s="72">
        <f t="shared" si="60"/>
        <v>800</v>
      </c>
      <c r="CL43" s="72">
        <f t="shared" si="60"/>
        <v>800</v>
      </c>
      <c r="CM43" s="72">
        <f t="shared" si="60"/>
        <v>800</v>
      </c>
      <c r="CN43" s="72">
        <f t="shared" si="60"/>
        <v>800</v>
      </c>
      <c r="CO43" s="72">
        <f t="shared" si="60"/>
        <v>28300.000000000004</v>
      </c>
      <c r="CP43" s="72">
        <f t="shared" si="60"/>
        <v>800</v>
      </c>
      <c r="CQ43" s="72">
        <f t="shared" si="60"/>
        <v>800</v>
      </c>
      <c r="CR43" s="72">
        <f t="shared" si="61"/>
        <v>800</v>
      </c>
      <c r="CS43" s="72">
        <f t="shared" si="61"/>
        <v>800</v>
      </c>
      <c r="CT43" s="72">
        <f t="shared" si="61"/>
        <v>800</v>
      </c>
      <c r="CU43" s="72">
        <f t="shared" si="61"/>
        <v>800</v>
      </c>
      <c r="CV43" s="72">
        <f t="shared" si="61"/>
        <v>800</v>
      </c>
      <c r="CW43" s="72">
        <f t="shared" si="61"/>
        <v>800</v>
      </c>
      <c r="CX43" s="72">
        <f t="shared" si="61"/>
        <v>800</v>
      </c>
      <c r="CY43" s="72">
        <f t="shared" si="61"/>
        <v>800</v>
      </c>
      <c r="CZ43" s="72">
        <f t="shared" si="61"/>
        <v>800</v>
      </c>
      <c r="DA43" s="72">
        <f t="shared" si="61"/>
        <v>800</v>
      </c>
      <c r="DB43" s="72">
        <f t="shared" si="61"/>
        <v>800</v>
      </c>
      <c r="DC43" s="72">
        <f t="shared" si="61"/>
        <v>800</v>
      </c>
      <c r="DD43" s="72">
        <f t="shared" si="61"/>
        <v>800</v>
      </c>
      <c r="DE43" s="72">
        <f t="shared" si="61"/>
        <v>800</v>
      </c>
      <c r="DF43" s="72">
        <f t="shared" si="12"/>
        <v>800</v>
      </c>
      <c r="DG43" s="72">
        <f t="shared" si="12"/>
        <v>800</v>
      </c>
      <c r="DH43" s="72">
        <f t="shared" si="12"/>
        <v>800</v>
      </c>
      <c r="DI43" s="72">
        <f t="shared" si="12"/>
        <v>28300.000000000004</v>
      </c>
    </row>
    <row r="44" spans="3:113">
      <c r="C44" s="80" t="s">
        <v>83</v>
      </c>
      <c r="D44" s="78">
        <v>647200</v>
      </c>
      <c r="E44" s="79">
        <v>20</v>
      </c>
      <c r="F44" s="72">
        <f t="shared" ref="F44:F50" si="89">D44*1.1</f>
        <v>711920</v>
      </c>
      <c r="G44" s="79">
        <v>5</v>
      </c>
      <c r="H44" s="80">
        <v>35000</v>
      </c>
      <c r="I44" s="80">
        <f t="shared" ref="I44:I45" si="90">SUM(N44:R44)</f>
        <v>35000</v>
      </c>
      <c r="J44" s="80">
        <f t="shared" ref="J44:J45" si="91">SUM(S44:W44)</f>
        <v>35000</v>
      </c>
      <c r="K44" s="80">
        <f t="shared" ref="K44:K45" si="92">SUM(X44:AQ44)</f>
        <v>851920</v>
      </c>
      <c r="L44" s="80">
        <f t="shared" ref="L44:L45" si="93">SUM(AR44:BU44)</f>
        <v>1633840</v>
      </c>
      <c r="M44" s="78">
        <f t="shared" ref="M44:M45" si="94">SUM(BV44:DI44)</f>
        <v>1703840</v>
      </c>
      <c r="N44" s="72">
        <f t="shared" si="62"/>
        <v>0</v>
      </c>
      <c r="O44" s="72">
        <f t="shared" si="62"/>
        <v>0</v>
      </c>
      <c r="P44" s="72">
        <f t="shared" si="62"/>
        <v>0</v>
      </c>
      <c r="Q44" s="72">
        <f t="shared" si="62"/>
        <v>0</v>
      </c>
      <c r="R44" s="72">
        <f t="shared" si="62"/>
        <v>35000</v>
      </c>
      <c r="S44" s="72">
        <f t="shared" si="62"/>
        <v>0</v>
      </c>
      <c r="T44" s="72">
        <f t="shared" si="62"/>
        <v>0</v>
      </c>
      <c r="U44" s="72">
        <f t="shared" si="62"/>
        <v>0</v>
      </c>
      <c r="V44" s="72">
        <f t="shared" si="62"/>
        <v>0</v>
      </c>
      <c r="W44" s="72">
        <f t="shared" si="62"/>
        <v>35000</v>
      </c>
      <c r="X44" s="72">
        <f t="shared" si="62"/>
        <v>0</v>
      </c>
      <c r="Y44" s="72">
        <f t="shared" si="62"/>
        <v>0</v>
      </c>
      <c r="Z44" s="72">
        <f t="shared" si="62"/>
        <v>0</v>
      </c>
      <c r="AA44" s="72">
        <f t="shared" si="62"/>
        <v>0</v>
      </c>
      <c r="AB44" s="72">
        <f t="shared" si="62"/>
        <v>35000</v>
      </c>
      <c r="AC44" s="72">
        <f t="shared" si="62"/>
        <v>0</v>
      </c>
      <c r="AD44" s="72">
        <f t="shared" si="56"/>
        <v>0</v>
      </c>
      <c r="AE44" s="72">
        <f t="shared" si="56"/>
        <v>0</v>
      </c>
      <c r="AF44" s="72">
        <f t="shared" si="56"/>
        <v>0</v>
      </c>
      <c r="AG44" s="72">
        <f t="shared" si="57"/>
        <v>746920</v>
      </c>
      <c r="AH44" s="72">
        <f t="shared" si="57"/>
        <v>0</v>
      </c>
      <c r="AI44" s="72">
        <f t="shared" si="57"/>
        <v>0</v>
      </c>
      <c r="AJ44" s="72">
        <f t="shared" si="57"/>
        <v>0</v>
      </c>
      <c r="AK44" s="72">
        <f t="shared" si="57"/>
        <v>0</v>
      </c>
      <c r="AL44" s="72">
        <f t="shared" si="57"/>
        <v>35000</v>
      </c>
      <c r="AM44" s="72">
        <f t="shared" si="57"/>
        <v>0</v>
      </c>
      <c r="AN44" s="72">
        <f t="shared" si="57"/>
        <v>0</v>
      </c>
      <c r="AO44" s="72">
        <f t="shared" si="57"/>
        <v>0</v>
      </c>
      <c r="AP44" s="72">
        <f t="shared" si="57"/>
        <v>0</v>
      </c>
      <c r="AQ44" s="72">
        <f t="shared" si="57"/>
        <v>35000</v>
      </c>
      <c r="AR44" s="72">
        <f t="shared" si="57"/>
        <v>0</v>
      </c>
      <c r="AS44" s="72">
        <f t="shared" si="57"/>
        <v>0</v>
      </c>
      <c r="AT44" s="72">
        <f t="shared" si="57"/>
        <v>0</v>
      </c>
      <c r="AU44" s="72">
        <f t="shared" si="57"/>
        <v>0</v>
      </c>
      <c r="AV44" s="72">
        <f t="shared" si="57"/>
        <v>35000</v>
      </c>
      <c r="AW44" s="72">
        <f t="shared" si="63"/>
        <v>0</v>
      </c>
      <c r="AX44" s="72">
        <f t="shared" si="63"/>
        <v>0</v>
      </c>
      <c r="AY44" s="72">
        <f t="shared" si="63"/>
        <v>0</v>
      </c>
      <c r="AZ44" s="72">
        <f t="shared" si="63"/>
        <v>0</v>
      </c>
      <c r="BA44" s="72">
        <f t="shared" si="63"/>
        <v>746920</v>
      </c>
      <c r="BB44" s="72">
        <f t="shared" si="63"/>
        <v>0</v>
      </c>
      <c r="BC44" s="72">
        <f t="shared" si="63"/>
        <v>0</v>
      </c>
      <c r="BD44" s="72">
        <f t="shared" si="63"/>
        <v>0</v>
      </c>
      <c r="BE44" s="72">
        <f t="shared" si="63"/>
        <v>0</v>
      </c>
      <c r="BF44" s="72">
        <f t="shared" si="63"/>
        <v>35000</v>
      </c>
      <c r="BG44" s="72">
        <f t="shared" si="63"/>
        <v>0</v>
      </c>
      <c r="BH44" s="72">
        <f t="shared" si="63"/>
        <v>0</v>
      </c>
      <c r="BI44" s="72">
        <f t="shared" si="63"/>
        <v>0</v>
      </c>
      <c r="BJ44" s="72">
        <f t="shared" si="63"/>
        <v>0</v>
      </c>
      <c r="BK44" s="72">
        <f t="shared" si="63"/>
        <v>35000</v>
      </c>
      <c r="BL44" s="72">
        <f t="shared" si="63"/>
        <v>0</v>
      </c>
      <c r="BM44" s="72">
        <f t="shared" si="64"/>
        <v>0</v>
      </c>
      <c r="BN44" s="72">
        <f t="shared" si="64"/>
        <v>0</v>
      </c>
      <c r="BO44" s="72">
        <f t="shared" si="64"/>
        <v>0</v>
      </c>
      <c r="BP44" s="72">
        <f t="shared" si="64"/>
        <v>35000</v>
      </c>
      <c r="BQ44" s="72">
        <f t="shared" si="64"/>
        <v>0</v>
      </c>
      <c r="BR44" s="72">
        <f t="shared" si="64"/>
        <v>0</v>
      </c>
      <c r="BS44" s="72">
        <f t="shared" si="64"/>
        <v>0</v>
      </c>
      <c r="BT44" s="72">
        <f t="shared" si="64"/>
        <v>0</v>
      </c>
      <c r="BU44" s="72">
        <f t="shared" si="64"/>
        <v>746920</v>
      </c>
      <c r="BV44" s="72">
        <f t="shared" si="64"/>
        <v>0</v>
      </c>
      <c r="BW44" s="72">
        <f t="shared" si="64"/>
        <v>0</v>
      </c>
      <c r="BX44" s="72">
        <f t="shared" si="64"/>
        <v>0</v>
      </c>
      <c r="BY44" s="72">
        <f t="shared" si="64"/>
        <v>0</v>
      </c>
      <c r="BZ44" s="72">
        <f t="shared" si="64"/>
        <v>35000</v>
      </c>
      <c r="CA44" s="72">
        <f t="shared" si="64"/>
        <v>0</v>
      </c>
      <c r="CB44" s="72">
        <f t="shared" si="64"/>
        <v>0</v>
      </c>
      <c r="CC44" s="72">
        <f t="shared" si="60"/>
        <v>0</v>
      </c>
      <c r="CD44" s="72">
        <f t="shared" si="60"/>
        <v>0</v>
      </c>
      <c r="CE44" s="72">
        <f t="shared" si="60"/>
        <v>35000</v>
      </c>
      <c r="CF44" s="72">
        <f t="shared" si="60"/>
        <v>0</v>
      </c>
      <c r="CG44" s="72">
        <f t="shared" si="60"/>
        <v>0</v>
      </c>
      <c r="CH44" s="72">
        <f t="shared" si="60"/>
        <v>0</v>
      </c>
      <c r="CI44" s="72">
        <f t="shared" si="60"/>
        <v>0</v>
      </c>
      <c r="CJ44" s="72">
        <f t="shared" si="60"/>
        <v>35000</v>
      </c>
      <c r="CK44" s="72">
        <f t="shared" si="60"/>
        <v>0</v>
      </c>
      <c r="CL44" s="72">
        <f t="shared" si="60"/>
        <v>0</v>
      </c>
      <c r="CM44" s="72">
        <f t="shared" si="60"/>
        <v>0</v>
      </c>
      <c r="CN44" s="72">
        <f t="shared" si="60"/>
        <v>0</v>
      </c>
      <c r="CO44" s="72">
        <f t="shared" si="60"/>
        <v>746920</v>
      </c>
      <c r="CP44" s="72">
        <f t="shared" si="60"/>
        <v>0</v>
      </c>
      <c r="CQ44" s="72">
        <f t="shared" si="60"/>
        <v>0</v>
      </c>
      <c r="CR44" s="72">
        <f t="shared" si="61"/>
        <v>0</v>
      </c>
      <c r="CS44" s="72">
        <f t="shared" si="61"/>
        <v>0</v>
      </c>
      <c r="CT44" s="72">
        <f t="shared" si="61"/>
        <v>35000</v>
      </c>
      <c r="CU44" s="72">
        <f t="shared" si="61"/>
        <v>0</v>
      </c>
      <c r="CV44" s="72">
        <f t="shared" si="61"/>
        <v>0</v>
      </c>
      <c r="CW44" s="72">
        <f t="shared" si="61"/>
        <v>0</v>
      </c>
      <c r="CX44" s="72">
        <f t="shared" si="61"/>
        <v>0</v>
      </c>
      <c r="CY44" s="72">
        <f t="shared" si="61"/>
        <v>35000</v>
      </c>
      <c r="CZ44" s="72">
        <f t="shared" si="61"/>
        <v>0</v>
      </c>
      <c r="DA44" s="72">
        <f t="shared" si="61"/>
        <v>0</v>
      </c>
      <c r="DB44" s="72">
        <f t="shared" si="61"/>
        <v>0</v>
      </c>
      <c r="DC44" s="72">
        <f t="shared" si="61"/>
        <v>0</v>
      </c>
      <c r="DD44" s="72">
        <f t="shared" si="61"/>
        <v>35000</v>
      </c>
      <c r="DE44" s="72">
        <f t="shared" si="61"/>
        <v>0</v>
      </c>
      <c r="DF44" s="72">
        <f t="shared" si="12"/>
        <v>0</v>
      </c>
      <c r="DG44" s="72">
        <f t="shared" si="12"/>
        <v>0</v>
      </c>
      <c r="DH44" s="72">
        <f t="shared" si="12"/>
        <v>0</v>
      </c>
      <c r="DI44" s="72">
        <f t="shared" si="12"/>
        <v>746920</v>
      </c>
    </row>
    <row r="45" spans="3:113">
      <c r="C45" s="80" t="s">
        <v>84</v>
      </c>
      <c r="D45" s="78">
        <v>7500</v>
      </c>
      <c r="E45" s="79">
        <v>15</v>
      </c>
      <c r="F45" s="72">
        <f t="shared" si="89"/>
        <v>8250</v>
      </c>
      <c r="G45" s="79">
        <v>2</v>
      </c>
      <c r="H45" s="80">
        <v>750</v>
      </c>
      <c r="I45" s="80">
        <f t="shared" si="90"/>
        <v>1500</v>
      </c>
      <c r="J45" s="80">
        <f t="shared" si="91"/>
        <v>2250</v>
      </c>
      <c r="K45" s="80">
        <f t="shared" si="92"/>
        <v>24000</v>
      </c>
      <c r="L45" s="80">
        <f t="shared" si="93"/>
        <v>27750</v>
      </c>
      <c r="M45" s="78">
        <f t="shared" si="94"/>
        <v>31500</v>
      </c>
      <c r="N45" s="72">
        <f t="shared" si="62"/>
        <v>0</v>
      </c>
      <c r="O45" s="72">
        <f t="shared" si="62"/>
        <v>750</v>
      </c>
      <c r="P45" s="72">
        <f t="shared" si="62"/>
        <v>0</v>
      </c>
      <c r="Q45" s="72">
        <f t="shared" si="62"/>
        <v>750</v>
      </c>
      <c r="R45" s="72">
        <f t="shared" si="62"/>
        <v>0</v>
      </c>
      <c r="S45" s="72">
        <f t="shared" si="62"/>
        <v>750</v>
      </c>
      <c r="T45" s="72">
        <f t="shared" si="62"/>
        <v>0</v>
      </c>
      <c r="U45" s="72">
        <f t="shared" si="62"/>
        <v>750</v>
      </c>
      <c r="V45" s="72">
        <f t="shared" si="62"/>
        <v>0</v>
      </c>
      <c r="W45" s="72">
        <f t="shared" si="62"/>
        <v>750</v>
      </c>
      <c r="X45" s="72">
        <f t="shared" si="62"/>
        <v>0</v>
      </c>
      <c r="Y45" s="72">
        <f t="shared" si="62"/>
        <v>750</v>
      </c>
      <c r="Z45" s="72">
        <f t="shared" si="62"/>
        <v>0</v>
      </c>
      <c r="AA45" s="72">
        <f t="shared" si="62"/>
        <v>750</v>
      </c>
      <c r="AB45" s="72">
        <f t="shared" si="62"/>
        <v>8250</v>
      </c>
      <c r="AC45" s="72">
        <f t="shared" si="62"/>
        <v>750</v>
      </c>
      <c r="AD45" s="72">
        <f t="shared" si="56"/>
        <v>0</v>
      </c>
      <c r="AE45" s="72">
        <f t="shared" si="56"/>
        <v>750</v>
      </c>
      <c r="AF45" s="72">
        <f t="shared" si="56"/>
        <v>0</v>
      </c>
      <c r="AG45" s="72">
        <f t="shared" si="57"/>
        <v>750</v>
      </c>
      <c r="AH45" s="72">
        <f t="shared" si="57"/>
        <v>0</v>
      </c>
      <c r="AI45" s="72">
        <f t="shared" si="57"/>
        <v>750</v>
      </c>
      <c r="AJ45" s="72">
        <f t="shared" si="57"/>
        <v>0</v>
      </c>
      <c r="AK45" s="72">
        <f t="shared" si="57"/>
        <v>750</v>
      </c>
      <c r="AL45" s="72">
        <f t="shared" si="57"/>
        <v>0</v>
      </c>
      <c r="AM45" s="72">
        <f t="shared" si="57"/>
        <v>750</v>
      </c>
      <c r="AN45" s="72">
        <f t="shared" si="57"/>
        <v>0</v>
      </c>
      <c r="AO45" s="72">
        <f t="shared" si="57"/>
        <v>750</v>
      </c>
      <c r="AP45" s="72">
        <f t="shared" si="57"/>
        <v>0</v>
      </c>
      <c r="AQ45" s="72">
        <f t="shared" si="57"/>
        <v>9000</v>
      </c>
      <c r="AR45" s="72">
        <f t="shared" si="57"/>
        <v>0</v>
      </c>
      <c r="AS45" s="72">
        <f t="shared" si="57"/>
        <v>750</v>
      </c>
      <c r="AT45" s="72">
        <f t="shared" si="57"/>
        <v>0</v>
      </c>
      <c r="AU45" s="72">
        <f t="shared" si="57"/>
        <v>750</v>
      </c>
      <c r="AV45" s="72">
        <f t="shared" si="57"/>
        <v>0</v>
      </c>
      <c r="AW45" s="72">
        <f t="shared" si="63"/>
        <v>750</v>
      </c>
      <c r="AX45" s="72">
        <f t="shared" si="63"/>
        <v>0</v>
      </c>
      <c r="AY45" s="72">
        <f t="shared" si="63"/>
        <v>750</v>
      </c>
      <c r="AZ45" s="72">
        <f t="shared" si="63"/>
        <v>0</v>
      </c>
      <c r="BA45" s="72">
        <f t="shared" si="63"/>
        <v>750</v>
      </c>
      <c r="BB45" s="72">
        <f t="shared" si="63"/>
        <v>0</v>
      </c>
      <c r="BC45" s="72">
        <f t="shared" si="63"/>
        <v>750</v>
      </c>
      <c r="BD45" s="72">
        <f t="shared" si="63"/>
        <v>0</v>
      </c>
      <c r="BE45" s="72">
        <f t="shared" si="63"/>
        <v>750</v>
      </c>
      <c r="BF45" s="72">
        <f t="shared" si="63"/>
        <v>8250</v>
      </c>
      <c r="BG45" s="72">
        <f t="shared" si="63"/>
        <v>750</v>
      </c>
      <c r="BH45" s="72">
        <f t="shared" si="63"/>
        <v>0</v>
      </c>
      <c r="BI45" s="72">
        <f t="shared" si="63"/>
        <v>750</v>
      </c>
      <c r="BJ45" s="72">
        <f t="shared" si="63"/>
        <v>0</v>
      </c>
      <c r="BK45" s="72">
        <f t="shared" si="63"/>
        <v>750</v>
      </c>
      <c r="BL45" s="72">
        <f t="shared" si="63"/>
        <v>0</v>
      </c>
      <c r="BM45" s="72">
        <f t="shared" si="64"/>
        <v>750</v>
      </c>
      <c r="BN45" s="72">
        <f t="shared" si="64"/>
        <v>0</v>
      </c>
      <c r="BO45" s="72">
        <f t="shared" si="64"/>
        <v>750</v>
      </c>
      <c r="BP45" s="72">
        <f t="shared" si="64"/>
        <v>0</v>
      </c>
      <c r="BQ45" s="72">
        <f t="shared" si="64"/>
        <v>750</v>
      </c>
      <c r="BR45" s="72">
        <f t="shared" si="64"/>
        <v>0</v>
      </c>
      <c r="BS45" s="72">
        <f t="shared" si="64"/>
        <v>750</v>
      </c>
      <c r="BT45" s="72">
        <f t="shared" si="64"/>
        <v>0</v>
      </c>
      <c r="BU45" s="72">
        <f t="shared" si="64"/>
        <v>9000</v>
      </c>
      <c r="BV45" s="72">
        <f t="shared" si="64"/>
        <v>0</v>
      </c>
      <c r="BW45" s="72">
        <f t="shared" si="64"/>
        <v>750</v>
      </c>
      <c r="BX45" s="72">
        <f t="shared" si="64"/>
        <v>0</v>
      </c>
      <c r="BY45" s="72">
        <f t="shared" si="64"/>
        <v>750</v>
      </c>
      <c r="BZ45" s="72">
        <f t="shared" si="64"/>
        <v>0</v>
      </c>
      <c r="CA45" s="72">
        <f t="shared" si="64"/>
        <v>750</v>
      </c>
      <c r="CB45" s="72">
        <f t="shared" si="64"/>
        <v>0</v>
      </c>
      <c r="CC45" s="72">
        <f t="shared" si="60"/>
        <v>750</v>
      </c>
      <c r="CD45" s="72">
        <f t="shared" si="60"/>
        <v>0</v>
      </c>
      <c r="CE45" s="72">
        <f t="shared" si="60"/>
        <v>750</v>
      </c>
      <c r="CF45" s="72">
        <f t="shared" si="60"/>
        <v>0</v>
      </c>
      <c r="CG45" s="72">
        <f t="shared" si="60"/>
        <v>750</v>
      </c>
      <c r="CH45" s="72">
        <f t="shared" si="60"/>
        <v>0</v>
      </c>
      <c r="CI45" s="72">
        <f t="shared" si="60"/>
        <v>750</v>
      </c>
      <c r="CJ45" s="72">
        <f t="shared" si="60"/>
        <v>8250</v>
      </c>
      <c r="CK45" s="72">
        <f t="shared" si="60"/>
        <v>750</v>
      </c>
      <c r="CL45" s="72">
        <f t="shared" si="60"/>
        <v>0</v>
      </c>
      <c r="CM45" s="72">
        <f t="shared" si="60"/>
        <v>750</v>
      </c>
      <c r="CN45" s="72">
        <f t="shared" si="60"/>
        <v>0</v>
      </c>
      <c r="CO45" s="72">
        <f t="shared" si="60"/>
        <v>750</v>
      </c>
      <c r="CP45" s="72">
        <f t="shared" si="60"/>
        <v>0</v>
      </c>
      <c r="CQ45" s="72">
        <f t="shared" si="60"/>
        <v>750</v>
      </c>
      <c r="CR45" s="72">
        <f t="shared" si="61"/>
        <v>0</v>
      </c>
      <c r="CS45" s="72">
        <f t="shared" si="61"/>
        <v>750</v>
      </c>
      <c r="CT45" s="72">
        <f t="shared" si="61"/>
        <v>0</v>
      </c>
      <c r="CU45" s="72">
        <f t="shared" si="61"/>
        <v>750</v>
      </c>
      <c r="CV45" s="72">
        <f t="shared" si="61"/>
        <v>0</v>
      </c>
      <c r="CW45" s="72">
        <f t="shared" si="61"/>
        <v>750</v>
      </c>
      <c r="CX45" s="72">
        <f t="shared" si="61"/>
        <v>0</v>
      </c>
      <c r="CY45" s="72">
        <f t="shared" si="61"/>
        <v>9000</v>
      </c>
      <c r="CZ45" s="72">
        <f t="shared" si="61"/>
        <v>0</v>
      </c>
      <c r="DA45" s="72">
        <f t="shared" si="61"/>
        <v>750</v>
      </c>
      <c r="DB45" s="72">
        <f t="shared" si="61"/>
        <v>0</v>
      </c>
      <c r="DC45" s="72">
        <f t="shared" si="61"/>
        <v>750</v>
      </c>
      <c r="DD45" s="72">
        <f t="shared" si="61"/>
        <v>0</v>
      </c>
      <c r="DE45" s="72">
        <f t="shared" si="61"/>
        <v>750</v>
      </c>
      <c r="DF45" s="72">
        <f t="shared" si="61"/>
        <v>0</v>
      </c>
      <c r="DG45" s="72">
        <f t="shared" si="61"/>
        <v>750</v>
      </c>
      <c r="DH45" s="72">
        <f t="shared" si="12"/>
        <v>0</v>
      </c>
      <c r="DI45" s="72">
        <f t="shared" si="12"/>
        <v>750</v>
      </c>
    </row>
    <row r="46" spans="3:113">
      <c r="C46" s="80" t="s">
        <v>85</v>
      </c>
      <c r="D46" s="78">
        <v>7000</v>
      </c>
      <c r="E46" s="144">
        <v>15</v>
      </c>
      <c r="F46" s="72">
        <f t="shared" si="89"/>
        <v>7700.0000000000009</v>
      </c>
      <c r="G46" s="79">
        <v>3</v>
      </c>
      <c r="H46" s="80">
        <v>1000</v>
      </c>
      <c r="I46" s="80">
        <f>SUM(N46:R46)</f>
        <v>1000</v>
      </c>
      <c r="J46" s="80">
        <f>SUM(S46:W46)</f>
        <v>2000</v>
      </c>
      <c r="K46" s="80">
        <f>SUM(X46:AQ46)</f>
        <v>22400</v>
      </c>
      <c r="L46" s="80">
        <f>SUM(AR46:BU46)</f>
        <v>25400</v>
      </c>
      <c r="M46" s="78">
        <f>SUM(BV46:DI46)</f>
        <v>28400</v>
      </c>
      <c r="N46" s="72">
        <f t="shared" si="62"/>
        <v>0</v>
      </c>
      <c r="O46" s="72">
        <f t="shared" si="62"/>
        <v>0</v>
      </c>
      <c r="P46" s="72">
        <f t="shared" si="62"/>
        <v>1000</v>
      </c>
      <c r="Q46" s="72">
        <f t="shared" si="62"/>
        <v>0</v>
      </c>
      <c r="R46" s="72">
        <f t="shared" si="62"/>
        <v>0</v>
      </c>
      <c r="S46" s="72">
        <f t="shared" si="62"/>
        <v>1000</v>
      </c>
      <c r="T46" s="72">
        <f t="shared" si="62"/>
        <v>0</v>
      </c>
      <c r="U46" s="72">
        <f t="shared" si="62"/>
        <v>0</v>
      </c>
      <c r="V46" s="72">
        <f t="shared" si="62"/>
        <v>1000</v>
      </c>
      <c r="W46" s="72">
        <f t="shared" si="62"/>
        <v>0</v>
      </c>
      <c r="X46" s="72">
        <f t="shared" si="62"/>
        <v>0</v>
      </c>
      <c r="Y46" s="72">
        <f t="shared" si="62"/>
        <v>1000</v>
      </c>
      <c r="Z46" s="72">
        <f t="shared" si="62"/>
        <v>0</v>
      </c>
      <c r="AA46" s="72">
        <f t="shared" si="62"/>
        <v>0</v>
      </c>
      <c r="AB46" s="72">
        <f t="shared" si="62"/>
        <v>8700</v>
      </c>
      <c r="AC46" s="72">
        <f t="shared" si="62"/>
        <v>0</v>
      </c>
      <c r="AD46" s="72">
        <f t="shared" si="56"/>
        <v>0</v>
      </c>
      <c r="AE46" s="72">
        <f t="shared" si="56"/>
        <v>1000</v>
      </c>
      <c r="AF46" s="72">
        <f t="shared" si="56"/>
        <v>0</v>
      </c>
      <c r="AG46" s="72">
        <f t="shared" si="57"/>
        <v>0</v>
      </c>
      <c r="AH46" s="72">
        <f t="shared" si="57"/>
        <v>1000</v>
      </c>
      <c r="AI46" s="72">
        <f t="shared" si="57"/>
        <v>0</v>
      </c>
      <c r="AJ46" s="72">
        <f t="shared" si="57"/>
        <v>0</v>
      </c>
      <c r="AK46" s="72">
        <f t="shared" si="57"/>
        <v>1000</v>
      </c>
      <c r="AL46" s="72">
        <f t="shared" si="57"/>
        <v>0</v>
      </c>
      <c r="AM46" s="72">
        <f t="shared" si="57"/>
        <v>0</v>
      </c>
      <c r="AN46" s="72">
        <f t="shared" si="57"/>
        <v>1000</v>
      </c>
      <c r="AO46" s="72">
        <f t="shared" si="57"/>
        <v>0</v>
      </c>
      <c r="AP46" s="72">
        <f t="shared" si="57"/>
        <v>0</v>
      </c>
      <c r="AQ46" s="72">
        <f t="shared" si="57"/>
        <v>8700</v>
      </c>
      <c r="AR46" s="72">
        <f t="shared" si="57"/>
        <v>0</v>
      </c>
      <c r="AS46" s="72">
        <f t="shared" si="57"/>
        <v>0</v>
      </c>
      <c r="AT46" s="72">
        <f t="shared" si="57"/>
        <v>1000</v>
      </c>
      <c r="AU46" s="72">
        <f t="shared" si="57"/>
        <v>0</v>
      </c>
      <c r="AV46" s="72">
        <f t="shared" si="57"/>
        <v>0</v>
      </c>
      <c r="AW46" s="72">
        <f t="shared" si="63"/>
        <v>1000</v>
      </c>
      <c r="AX46" s="72">
        <f t="shared" si="63"/>
        <v>0</v>
      </c>
      <c r="AY46" s="72">
        <f t="shared" si="63"/>
        <v>0</v>
      </c>
      <c r="AZ46" s="72">
        <f t="shared" si="63"/>
        <v>1000</v>
      </c>
      <c r="BA46" s="72">
        <f t="shared" si="63"/>
        <v>0</v>
      </c>
      <c r="BB46" s="72">
        <f t="shared" si="63"/>
        <v>0</v>
      </c>
      <c r="BC46" s="72">
        <f t="shared" si="63"/>
        <v>1000</v>
      </c>
      <c r="BD46" s="72">
        <f t="shared" si="63"/>
        <v>0</v>
      </c>
      <c r="BE46" s="72">
        <f t="shared" si="63"/>
        <v>0</v>
      </c>
      <c r="BF46" s="72">
        <f t="shared" si="63"/>
        <v>8700</v>
      </c>
      <c r="BG46" s="72">
        <f t="shared" si="63"/>
        <v>0</v>
      </c>
      <c r="BH46" s="72">
        <f t="shared" si="63"/>
        <v>0</v>
      </c>
      <c r="BI46" s="72">
        <f t="shared" si="63"/>
        <v>1000</v>
      </c>
      <c r="BJ46" s="72">
        <f t="shared" si="63"/>
        <v>0</v>
      </c>
      <c r="BK46" s="72">
        <f t="shared" si="63"/>
        <v>0</v>
      </c>
      <c r="BL46" s="72">
        <f t="shared" si="63"/>
        <v>1000</v>
      </c>
      <c r="BM46" s="72">
        <f t="shared" si="64"/>
        <v>0</v>
      </c>
      <c r="BN46" s="72">
        <f t="shared" si="64"/>
        <v>0</v>
      </c>
      <c r="BO46" s="72">
        <f t="shared" si="64"/>
        <v>1000</v>
      </c>
      <c r="BP46" s="72">
        <f t="shared" si="64"/>
        <v>0</v>
      </c>
      <c r="BQ46" s="72">
        <f t="shared" si="64"/>
        <v>0</v>
      </c>
      <c r="BR46" s="72">
        <f t="shared" si="64"/>
        <v>1000</v>
      </c>
      <c r="BS46" s="72">
        <f t="shared" si="64"/>
        <v>0</v>
      </c>
      <c r="BT46" s="72">
        <f t="shared" si="64"/>
        <v>0</v>
      </c>
      <c r="BU46" s="72">
        <f t="shared" si="64"/>
        <v>8700</v>
      </c>
      <c r="BV46" s="72">
        <f t="shared" si="64"/>
        <v>0</v>
      </c>
      <c r="BW46" s="72">
        <f t="shared" si="64"/>
        <v>0</v>
      </c>
      <c r="BX46" s="72">
        <f t="shared" si="64"/>
        <v>1000</v>
      </c>
      <c r="BY46" s="72">
        <f t="shared" si="64"/>
        <v>0</v>
      </c>
      <c r="BZ46" s="72">
        <f t="shared" si="64"/>
        <v>0</v>
      </c>
      <c r="CA46" s="72">
        <f t="shared" si="64"/>
        <v>1000</v>
      </c>
      <c r="CB46" s="72">
        <f t="shared" si="64"/>
        <v>0</v>
      </c>
      <c r="CC46" s="72">
        <f t="shared" si="60"/>
        <v>0</v>
      </c>
      <c r="CD46" s="72">
        <f t="shared" si="60"/>
        <v>1000</v>
      </c>
      <c r="CE46" s="72">
        <f t="shared" si="60"/>
        <v>0</v>
      </c>
      <c r="CF46" s="72">
        <f t="shared" si="60"/>
        <v>0</v>
      </c>
      <c r="CG46" s="72">
        <f t="shared" si="60"/>
        <v>1000</v>
      </c>
      <c r="CH46" s="72">
        <f t="shared" si="60"/>
        <v>0</v>
      </c>
      <c r="CI46" s="72">
        <f t="shared" si="60"/>
        <v>0</v>
      </c>
      <c r="CJ46" s="72">
        <f t="shared" si="60"/>
        <v>8700</v>
      </c>
      <c r="CK46" s="72">
        <f t="shared" si="60"/>
        <v>0</v>
      </c>
      <c r="CL46" s="72">
        <f t="shared" si="60"/>
        <v>0</v>
      </c>
      <c r="CM46" s="72">
        <f t="shared" si="60"/>
        <v>1000</v>
      </c>
      <c r="CN46" s="72">
        <f t="shared" si="60"/>
        <v>0</v>
      </c>
      <c r="CO46" s="72">
        <f t="shared" si="60"/>
        <v>0</v>
      </c>
      <c r="CP46" s="72">
        <f t="shared" si="60"/>
        <v>1000</v>
      </c>
      <c r="CQ46" s="72">
        <f t="shared" si="60"/>
        <v>0</v>
      </c>
      <c r="CR46" s="72">
        <f t="shared" si="61"/>
        <v>0</v>
      </c>
      <c r="CS46" s="72">
        <f t="shared" si="61"/>
        <v>1000</v>
      </c>
      <c r="CT46" s="72">
        <f t="shared" si="61"/>
        <v>0</v>
      </c>
      <c r="CU46" s="72">
        <f t="shared" si="61"/>
        <v>0</v>
      </c>
      <c r="CV46" s="72">
        <f t="shared" si="61"/>
        <v>1000</v>
      </c>
      <c r="CW46" s="72">
        <f t="shared" si="61"/>
        <v>0</v>
      </c>
      <c r="CX46" s="72">
        <f t="shared" si="61"/>
        <v>0</v>
      </c>
      <c r="CY46" s="72">
        <f t="shared" si="61"/>
        <v>8700</v>
      </c>
      <c r="CZ46" s="72">
        <f t="shared" si="61"/>
        <v>0</v>
      </c>
      <c r="DA46" s="72">
        <f t="shared" si="61"/>
        <v>0</v>
      </c>
      <c r="DB46" s="72">
        <f t="shared" si="61"/>
        <v>1000</v>
      </c>
      <c r="DC46" s="72">
        <f t="shared" si="61"/>
        <v>0</v>
      </c>
      <c r="DD46" s="72">
        <f t="shared" si="61"/>
        <v>0</v>
      </c>
      <c r="DE46" s="72">
        <f t="shared" si="61"/>
        <v>1000</v>
      </c>
      <c r="DF46" s="72">
        <f t="shared" si="61"/>
        <v>0</v>
      </c>
      <c r="DG46" s="72">
        <f t="shared" si="61"/>
        <v>0</v>
      </c>
      <c r="DH46" s="72">
        <f t="shared" si="12"/>
        <v>1000</v>
      </c>
      <c r="DI46" s="72">
        <f t="shared" si="12"/>
        <v>0</v>
      </c>
    </row>
    <row r="47" spans="3:113">
      <c r="C47" s="80" t="s">
        <v>86</v>
      </c>
      <c r="D47" s="78">
        <v>5000</v>
      </c>
      <c r="E47" s="79">
        <v>15</v>
      </c>
      <c r="F47" s="72">
        <f t="shared" si="89"/>
        <v>5500</v>
      </c>
      <c r="G47" s="79">
        <v>3</v>
      </c>
      <c r="H47" s="80">
        <v>1000</v>
      </c>
      <c r="I47" s="80">
        <f t="shared" ref="I47:I50" si="95">SUM(N47:R47)</f>
        <v>1000</v>
      </c>
      <c r="J47" s="80">
        <f t="shared" ref="J47:J50" si="96">SUM(S47:W47)</f>
        <v>2000</v>
      </c>
      <c r="K47" s="80">
        <f t="shared" ref="K47:K50" si="97">SUM(X47:AQ47)</f>
        <v>18000</v>
      </c>
      <c r="L47" s="80">
        <f t="shared" ref="L47:L50" si="98">SUM(AR47:BU47)</f>
        <v>21000</v>
      </c>
      <c r="M47" s="78">
        <f t="shared" ref="M47:M50" si="99">SUM(BV47:DI47)</f>
        <v>24000</v>
      </c>
      <c r="N47" s="72">
        <f t="shared" si="62"/>
        <v>0</v>
      </c>
      <c r="O47" s="72">
        <f t="shared" si="62"/>
        <v>0</v>
      </c>
      <c r="P47" s="72">
        <f t="shared" si="62"/>
        <v>1000</v>
      </c>
      <c r="Q47" s="72">
        <f t="shared" si="62"/>
        <v>0</v>
      </c>
      <c r="R47" s="72">
        <f t="shared" si="62"/>
        <v>0</v>
      </c>
      <c r="S47" s="72">
        <f t="shared" si="62"/>
        <v>1000</v>
      </c>
      <c r="T47" s="72">
        <f t="shared" si="62"/>
        <v>0</v>
      </c>
      <c r="U47" s="72">
        <f t="shared" si="62"/>
        <v>0</v>
      </c>
      <c r="V47" s="72">
        <f t="shared" si="62"/>
        <v>1000</v>
      </c>
      <c r="W47" s="72">
        <f t="shared" si="62"/>
        <v>0</v>
      </c>
      <c r="X47" s="72">
        <f t="shared" si="62"/>
        <v>0</v>
      </c>
      <c r="Y47" s="72">
        <f t="shared" si="62"/>
        <v>1000</v>
      </c>
      <c r="Z47" s="72">
        <f t="shared" si="62"/>
        <v>0</v>
      </c>
      <c r="AA47" s="72">
        <f t="shared" si="62"/>
        <v>0</v>
      </c>
      <c r="AB47" s="72">
        <f t="shared" si="62"/>
        <v>6500</v>
      </c>
      <c r="AC47" s="72">
        <f t="shared" si="62"/>
        <v>0</v>
      </c>
      <c r="AD47" s="72">
        <f t="shared" si="56"/>
        <v>0</v>
      </c>
      <c r="AE47" s="72">
        <f t="shared" si="56"/>
        <v>1000</v>
      </c>
      <c r="AF47" s="72">
        <f t="shared" si="56"/>
        <v>0</v>
      </c>
      <c r="AG47" s="72">
        <f t="shared" si="57"/>
        <v>0</v>
      </c>
      <c r="AH47" s="72">
        <f t="shared" si="57"/>
        <v>1000</v>
      </c>
      <c r="AI47" s="72">
        <f t="shared" ref="AI47:CO47" si="100">IF((AI$8)/$E47=ROUND((AI$8)/$E47,0),$F47,0)+IF(AI$8/$G47=ROUND(AI$8/$G47,0),$H47,0)</f>
        <v>0</v>
      </c>
      <c r="AJ47" s="72">
        <f t="shared" si="100"/>
        <v>0</v>
      </c>
      <c r="AK47" s="72">
        <f t="shared" si="100"/>
        <v>1000</v>
      </c>
      <c r="AL47" s="72">
        <f t="shared" si="100"/>
        <v>0</v>
      </c>
      <c r="AM47" s="72">
        <f t="shared" si="100"/>
        <v>0</v>
      </c>
      <c r="AN47" s="72">
        <f t="shared" si="100"/>
        <v>1000</v>
      </c>
      <c r="AO47" s="72">
        <f t="shared" si="100"/>
        <v>0</v>
      </c>
      <c r="AP47" s="72">
        <f t="shared" si="100"/>
        <v>0</v>
      </c>
      <c r="AQ47" s="72">
        <f t="shared" si="100"/>
        <v>6500</v>
      </c>
      <c r="AR47" s="72">
        <f t="shared" si="100"/>
        <v>0</v>
      </c>
      <c r="AS47" s="72">
        <f t="shared" si="100"/>
        <v>0</v>
      </c>
      <c r="AT47" s="72">
        <f t="shared" si="100"/>
        <v>1000</v>
      </c>
      <c r="AU47" s="72">
        <f t="shared" si="100"/>
        <v>0</v>
      </c>
      <c r="AV47" s="72">
        <f t="shared" si="100"/>
        <v>0</v>
      </c>
      <c r="AW47" s="72">
        <f t="shared" si="100"/>
        <v>1000</v>
      </c>
      <c r="AX47" s="72">
        <f t="shared" si="100"/>
        <v>0</v>
      </c>
      <c r="AY47" s="72">
        <f t="shared" si="100"/>
        <v>0</v>
      </c>
      <c r="AZ47" s="72">
        <f t="shared" si="100"/>
        <v>1000</v>
      </c>
      <c r="BA47" s="72">
        <f t="shared" si="100"/>
        <v>0</v>
      </c>
      <c r="BB47" s="72">
        <f t="shared" si="100"/>
        <v>0</v>
      </c>
      <c r="BC47" s="72">
        <f t="shared" si="100"/>
        <v>1000</v>
      </c>
      <c r="BD47" s="72">
        <f t="shared" si="100"/>
        <v>0</v>
      </c>
      <c r="BE47" s="72">
        <f t="shared" si="100"/>
        <v>0</v>
      </c>
      <c r="BF47" s="72">
        <f t="shared" si="100"/>
        <v>6500</v>
      </c>
      <c r="BG47" s="72">
        <f t="shared" si="100"/>
        <v>0</v>
      </c>
      <c r="BH47" s="72">
        <f t="shared" si="100"/>
        <v>0</v>
      </c>
      <c r="BI47" s="72">
        <f t="shared" si="100"/>
        <v>1000</v>
      </c>
      <c r="BJ47" s="72">
        <f t="shared" si="100"/>
        <v>0</v>
      </c>
      <c r="BK47" s="72">
        <f t="shared" si="100"/>
        <v>0</v>
      </c>
      <c r="BL47" s="72">
        <f t="shared" si="100"/>
        <v>1000</v>
      </c>
      <c r="BM47" s="72">
        <f t="shared" si="100"/>
        <v>0</v>
      </c>
      <c r="BN47" s="72">
        <f t="shared" si="100"/>
        <v>0</v>
      </c>
      <c r="BO47" s="72">
        <f t="shared" si="100"/>
        <v>1000</v>
      </c>
      <c r="BP47" s="72">
        <f t="shared" si="100"/>
        <v>0</v>
      </c>
      <c r="BQ47" s="72">
        <f t="shared" si="100"/>
        <v>0</v>
      </c>
      <c r="BR47" s="72">
        <f t="shared" si="100"/>
        <v>1000</v>
      </c>
      <c r="BS47" s="72">
        <f t="shared" si="100"/>
        <v>0</v>
      </c>
      <c r="BT47" s="72">
        <f t="shared" si="100"/>
        <v>0</v>
      </c>
      <c r="BU47" s="72">
        <f t="shared" si="100"/>
        <v>6500</v>
      </c>
      <c r="BV47" s="72">
        <f t="shared" si="100"/>
        <v>0</v>
      </c>
      <c r="BW47" s="72">
        <f t="shared" si="100"/>
        <v>0</v>
      </c>
      <c r="BX47" s="72">
        <f t="shared" si="100"/>
        <v>1000</v>
      </c>
      <c r="BY47" s="72">
        <f t="shared" si="100"/>
        <v>0</v>
      </c>
      <c r="BZ47" s="72">
        <f t="shared" si="100"/>
        <v>0</v>
      </c>
      <c r="CA47" s="72">
        <f t="shared" si="100"/>
        <v>1000</v>
      </c>
      <c r="CB47" s="72">
        <f t="shared" si="100"/>
        <v>0</v>
      </c>
      <c r="CC47" s="72">
        <f t="shared" si="100"/>
        <v>0</v>
      </c>
      <c r="CD47" s="72">
        <f t="shared" si="100"/>
        <v>1000</v>
      </c>
      <c r="CE47" s="72">
        <f t="shared" si="100"/>
        <v>0</v>
      </c>
      <c r="CF47" s="72">
        <f t="shared" si="100"/>
        <v>0</v>
      </c>
      <c r="CG47" s="72">
        <f t="shared" si="100"/>
        <v>1000</v>
      </c>
      <c r="CH47" s="72">
        <f t="shared" si="100"/>
        <v>0</v>
      </c>
      <c r="CI47" s="72">
        <f t="shared" si="100"/>
        <v>0</v>
      </c>
      <c r="CJ47" s="72">
        <f t="shared" si="100"/>
        <v>6500</v>
      </c>
      <c r="CK47" s="72">
        <f t="shared" si="100"/>
        <v>0</v>
      </c>
      <c r="CL47" s="72">
        <f t="shared" si="100"/>
        <v>0</v>
      </c>
      <c r="CM47" s="72">
        <f t="shared" si="100"/>
        <v>1000</v>
      </c>
      <c r="CN47" s="72">
        <f t="shared" si="100"/>
        <v>0</v>
      </c>
      <c r="CO47" s="72">
        <f t="shared" si="100"/>
        <v>0</v>
      </c>
      <c r="CP47" s="72">
        <f t="shared" si="60"/>
        <v>1000</v>
      </c>
      <c r="CQ47" s="72">
        <f t="shared" si="60"/>
        <v>0</v>
      </c>
      <c r="CR47" s="72">
        <f t="shared" si="61"/>
        <v>0</v>
      </c>
      <c r="CS47" s="72">
        <f t="shared" si="61"/>
        <v>1000</v>
      </c>
      <c r="CT47" s="72">
        <f t="shared" si="61"/>
        <v>0</v>
      </c>
      <c r="CU47" s="72">
        <f t="shared" si="61"/>
        <v>0</v>
      </c>
      <c r="CV47" s="72">
        <f t="shared" si="61"/>
        <v>1000</v>
      </c>
      <c r="CW47" s="72">
        <f t="shared" si="61"/>
        <v>0</v>
      </c>
      <c r="CX47" s="72">
        <f t="shared" si="61"/>
        <v>0</v>
      </c>
      <c r="CY47" s="72">
        <f t="shared" si="61"/>
        <v>6500</v>
      </c>
      <c r="CZ47" s="72">
        <f t="shared" si="61"/>
        <v>0</v>
      </c>
      <c r="DA47" s="72">
        <f t="shared" si="61"/>
        <v>0</v>
      </c>
      <c r="DB47" s="72">
        <f t="shared" si="61"/>
        <v>1000</v>
      </c>
      <c r="DC47" s="72">
        <f t="shared" si="61"/>
        <v>0</v>
      </c>
      <c r="DD47" s="72">
        <f t="shared" si="61"/>
        <v>0</v>
      </c>
      <c r="DE47" s="72">
        <f t="shared" si="61"/>
        <v>1000</v>
      </c>
      <c r="DF47" s="72">
        <f t="shared" si="61"/>
        <v>0</v>
      </c>
      <c r="DG47" s="72">
        <f t="shared" si="61"/>
        <v>0</v>
      </c>
      <c r="DH47" s="72">
        <f t="shared" si="12"/>
        <v>1000</v>
      </c>
      <c r="DI47" s="72">
        <f t="shared" si="12"/>
        <v>0</v>
      </c>
    </row>
    <row r="48" spans="3:113">
      <c r="C48" s="80" t="s">
        <v>87</v>
      </c>
      <c r="D48" s="78">
        <v>6000</v>
      </c>
      <c r="E48" s="79">
        <v>15</v>
      </c>
      <c r="F48" s="72">
        <f t="shared" si="89"/>
        <v>6600.0000000000009</v>
      </c>
      <c r="G48" s="79">
        <v>3</v>
      </c>
      <c r="H48" s="80">
        <v>500</v>
      </c>
      <c r="I48" s="80">
        <f t="shared" si="95"/>
        <v>500</v>
      </c>
      <c r="J48" s="80">
        <f t="shared" si="96"/>
        <v>1000</v>
      </c>
      <c r="K48" s="80">
        <f t="shared" si="97"/>
        <v>16700</v>
      </c>
      <c r="L48" s="80">
        <f t="shared" si="98"/>
        <v>18200</v>
      </c>
      <c r="M48" s="78">
        <f t="shared" si="99"/>
        <v>19700</v>
      </c>
      <c r="N48" s="72">
        <f t="shared" si="62"/>
        <v>0</v>
      </c>
      <c r="O48" s="72">
        <f t="shared" si="62"/>
        <v>0</v>
      </c>
      <c r="P48" s="72">
        <f t="shared" si="62"/>
        <v>500</v>
      </c>
      <c r="Q48" s="72">
        <f t="shared" ref="Q48:AC48" si="101">IF((Q$8)/$E48=ROUND((Q$8)/$E48,0),$F48,0)+IF(Q$8/$G48=ROUND(Q$8/$G48,0),$H48,0)</f>
        <v>0</v>
      </c>
      <c r="R48" s="72">
        <f t="shared" si="101"/>
        <v>0</v>
      </c>
      <c r="S48" s="72">
        <f t="shared" si="101"/>
        <v>500</v>
      </c>
      <c r="T48" s="72">
        <f t="shared" si="101"/>
        <v>0</v>
      </c>
      <c r="U48" s="72">
        <f t="shared" si="101"/>
        <v>0</v>
      </c>
      <c r="V48" s="72">
        <f t="shared" si="101"/>
        <v>500</v>
      </c>
      <c r="W48" s="72">
        <f t="shared" si="101"/>
        <v>0</v>
      </c>
      <c r="X48" s="72">
        <f t="shared" si="101"/>
        <v>0</v>
      </c>
      <c r="Y48" s="72">
        <f t="shared" si="101"/>
        <v>500</v>
      </c>
      <c r="Z48" s="72">
        <f t="shared" si="101"/>
        <v>0</v>
      </c>
      <c r="AA48" s="72">
        <f t="shared" si="101"/>
        <v>0</v>
      </c>
      <c r="AB48" s="72">
        <f t="shared" si="101"/>
        <v>7100.0000000000009</v>
      </c>
      <c r="AC48" s="72">
        <f t="shared" si="101"/>
        <v>0</v>
      </c>
      <c r="AD48" s="72">
        <f t="shared" si="56"/>
        <v>0</v>
      </c>
      <c r="AE48" s="72">
        <f t="shared" si="56"/>
        <v>500</v>
      </c>
      <c r="AF48" s="72">
        <f t="shared" si="56"/>
        <v>0</v>
      </c>
      <c r="AG48" s="72">
        <f t="shared" ref="AG48:CR50" si="102">IF((AG$8)/$E48=ROUND((AG$8)/$E48,0),$F48,0)+IF(AG$8/$G48=ROUND(AG$8/$G48,0),$H48,0)</f>
        <v>0</v>
      </c>
      <c r="AH48" s="72">
        <f t="shared" si="102"/>
        <v>500</v>
      </c>
      <c r="AI48" s="72">
        <f t="shared" si="102"/>
        <v>0</v>
      </c>
      <c r="AJ48" s="72">
        <f t="shared" si="102"/>
        <v>0</v>
      </c>
      <c r="AK48" s="72">
        <f t="shared" si="102"/>
        <v>500</v>
      </c>
      <c r="AL48" s="72">
        <f t="shared" si="102"/>
        <v>0</v>
      </c>
      <c r="AM48" s="72">
        <f t="shared" si="102"/>
        <v>0</v>
      </c>
      <c r="AN48" s="72">
        <f t="shared" si="102"/>
        <v>500</v>
      </c>
      <c r="AO48" s="72">
        <f t="shared" si="102"/>
        <v>0</v>
      </c>
      <c r="AP48" s="72">
        <f t="shared" si="102"/>
        <v>0</v>
      </c>
      <c r="AQ48" s="72">
        <f t="shared" si="102"/>
        <v>7100.0000000000009</v>
      </c>
      <c r="AR48" s="72">
        <f t="shared" si="102"/>
        <v>0</v>
      </c>
      <c r="AS48" s="72">
        <f t="shared" si="102"/>
        <v>0</v>
      </c>
      <c r="AT48" s="72">
        <f t="shared" si="102"/>
        <v>500</v>
      </c>
      <c r="AU48" s="72">
        <f t="shared" si="102"/>
        <v>0</v>
      </c>
      <c r="AV48" s="72">
        <f t="shared" si="102"/>
        <v>0</v>
      </c>
      <c r="AW48" s="72">
        <f t="shared" si="102"/>
        <v>500</v>
      </c>
      <c r="AX48" s="72">
        <f t="shared" si="102"/>
        <v>0</v>
      </c>
      <c r="AY48" s="72">
        <f t="shared" si="102"/>
        <v>0</v>
      </c>
      <c r="AZ48" s="72">
        <f t="shared" si="102"/>
        <v>500</v>
      </c>
      <c r="BA48" s="72">
        <f t="shared" si="102"/>
        <v>0</v>
      </c>
      <c r="BB48" s="72">
        <f t="shared" si="102"/>
        <v>0</v>
      </c>
      <c r="BC48" s="72">
        <f t="shared" si="102"/>
        <v>500</v>
      </c>
      <c r="BD48" s="72">
        <f t="shared" si="102"/>
        <v>0</v>
      </c>
      <c r="BE48" s="72">
        <f t="shared" si="102"/>
        <v>0</v>
      </c>
      <c r="BF48" s="72">
        <f t="shared" si="102"/>
        <v>7100.0000000000009</v>
      </c>
      <c r="BG48" s="72">
        <f t="shared" si="102"/>
        <v>0</v>
      </c>
      <c r="BH48" s="72">
        <f t="shared" si="102"/>
        <v>0</v>
      </c>
      <c r="BI48" s="72">
        <f t="shared" si="102"/>
        <v>500</v>
      </c>
      <c r="BJ48" s="72">
        <f t="shared" si="102"/>
        <v>0</v>
      </c>
      <c r="BK48" s="72">
        <f t="shared" si="102"/>
        <v>0</v>
      </c>
      <c r="BL48" s="72">
        <f t="shared" si="102"/>
        <v>500</v>
      </c>
      <c r="BM48" s="72">
        <f t="shared" si="102"/>
        <v>0</v>
      </c>
      <c r="BN48" s="72">
        <f t="shared" si="102"/>
        <v>0</v>
      </c>
      <c r="BO48" s="72">
        <f t="shared" si="102"/>
        <v>500</v>
      </c>
      <c r="BP48" s="72">
        <f t="shared" si="102"/>
        <v>0</v>
      </c>
      <c r="BQ48" s="72">
        <f t="shared" si="102"/>
        <v>0</v>
      </c>
      <c r="BR48" s="72">
        <f t="shared" si="102"/>
        <v>500</v>
      </c>
      <c r="BS48" s="72">
        <f t="shared" si="102"/>
        <v>0</v>
      </c>
      <c r="BT48" s="72">
        <f t="shared" si="102"/>
        <v>0</v>
      </c>
      <c r="BU48" s="72">
        <f t="shared" si="102"/>
        <v>7100.0000000000009</v>
      </c>
      <c r="BV48" s="72">
        <f t="shared" si="102"/>
        <v>0</v>
      </c>
      <c r="BW48" s="72">
        <f t="shared" si="102"/>
        <v>0</v>
      </c>
      <c r="BX48" s="72">
        <f t="shared" si="102"/>
        <v>500</v>
      </c>
      <c r="BY48" s="72">
        <f t="shared" si="102"/>
        <v>0</v>
      </c>
      <c r="BZ48" s="72">
        <f t="shared" si="102"/>
        <v>0</v>
      </c>
      <c r="CA48" s="72">
        <f t="shared" si="102"/>
        <v>500</v>
      </c>
      <c r="CB48" s="72">
        <f t="shared" si="102"/>
        <v>0</v>
      </c>
      <c r="CC48" s="72">
        <f t="shared" si="102"/>
        <v>0</v>
      </c>
      <c r="CD48" s="72">
        <f t="shared" si="102"/>
        <v>500</v>
      </c>
      <c r="CE48" s="72">
        <f t="shared" si="102"/>
        <v>0</v>
      </c>
      <c r="CF48" s="72">
        <f t="shared" si="102"/>
        <v>0</v>
      </c>
      <c r="CG48" s="72">
        <f t="shared" si="102"/>
        <v>500</v>
      </c>
      <c r="CH48" s="72">
        <f t="shared" si="102"/>
        <v>0</v>
      </c>
      <c r="CI48" s="72">
        <f t="shared" si="102"/>
        <v>0</v>
      </c>
      <c r="CJ48" s="72">
        <f t="shared" si="102"/>
        <v>7100.0000000000009</v>
      </c>
      <c r="CK48" s="72">
        <f t="shared" si="102"/>
        <v>0</v>
      </c>
      <c r="CL48" s="72">
        <f t="shared" si="102"/>
        <v>0</v>
      </c>
      <c r="CM48" s="72">
        <f t="shared" si="102"/>
        <v>500</v>
      </c>
      <c r="CN48" s="72">
        <f t="shared" si="102"/>
        <v>0</v>
      </c>
      <c r="CO48" s="72">
        <f t="shared" si="102"/>
        <v>0</v>
      </c>
      <c r="CP48" s="72">
        <f t="shared" si="60"/>
        <v>500</v>
      </c>
      <c r="CQ48" s="72">
        <f t="shared" si="60"/>
        <v>0</v>
      </c>
      <c r="CR48" s="72">
        <f t="shared" si="61"/>
        <v>0</v>
      </c>
      <c r="CS48" s="72">
        <f t="shared" si="61"/>
        <v>500</v>
      </c>
      <c r="CT48" s="72">
        <f t="shared" si="61"/>
        <v>0</v>
      </c>
      <c r="CU48" s="72">
        <f t="shared" si="61"/>
        <v>0</v>
      </c>
      <c r="CV48" s="72">
        <f t="shared" si="61"/>
        <v>500</v>
      </c>
      <c r="CW48" s="72">
        <f t="shared" si="61"/>
        <v>0</v>
      </c>
      <c r="CX48" s="72">
        <f t="shared" si="61"/>
        <v>0</v>
      </c>
      <c r="CY48" s="72">
        <f t="shared" si="61"/>
        <v>7100.0000000000009</v>
      </c>
      <c r="CZ48" s="72">
        <f t="shared" si="61"/>
        <v>0</v>
      </c>
      <c r="DA48" s="72">
        <f t="shared" si="61"/>
        <v>0</v>
      </c>
      <c r="DB48" s="72">
        <f t="shared" si="61"/>
        <v>500</v>
      </c>
      <c r="DC48" s="72">
        <f t="shared" ref="DC48:DI48" si="103">IF((DC$8)/$E48=ROUND((DC$8)/$E48,0),$F48,0)+IF(DC$8/$G48=ROUND(DC$8/$G48,0),$H48,0)</f>
        <v>0</v>
      </c>
      <c r="DD48" s="72">
        <f t="shared" si="103"/>
        <v>0</v>
      </c>
      <c r="DE48" s="72">
        <f t="shared" si="103"/>
        <v>500</v>
      </c>
      <c r="DF48" s="72">
        <f t="shared" si="103"/>
        <v>0</v>
      </c>
      <c r="DG48" s="72">
        <f t="shared" si="103"/>
        <v>0</v>
      </c>
      <c r="DH48" s="72">
        <f t="shared" si="103"/>
        <v>500</v>
      </c>
      <c r="DI48" s="72">
        <f t="shared" si="103"/>
        <v>0</v>
      </c>
    </row>
    <row r="49" spans="3:113">
      <c r="C49" s="80" t="s">
        <v>88</v>
      </c>
      <c r="D49" s="78">
        <v>1200</v>
      </c>
      <c r="E49" s="79">
        <v>15</v>
      </c>
      <c r="F49" s="72">
        <f t="shared" si="89"/>
        <v>1320</v>
      </c>
      <c r="G49" s="79">
        <v>3</v>
      </c>
      <c r="H49" s="80">
        <v>1000</v>
      </c>
      <c r="I49" s="80">
        <f t="shared" si="95"/>
        <v>1000</v>
      </c>
      <c r="J49" s="80">
        <f t="shared" si="96"/>
        <v>2000</v>
      </c>
      <c r="K49" s="80">
        <f t="shared" si="97"/>
        <v>9640</v>
      </c>
      <c r="L49" s="80">
        <f t="shared" si="98"/>
        <v>12640</v>
      </c>
      <c r="M49" s="78">
        <f t="shared" si="99"/>
        <v>15640</v>
      </c>
      <c r="N49" s="72">
        <f t="shared" ref="N49:AC50" si="104">IF((N$8)/$E49=ROUND((N$8)/$E49,0),$F49,0)+IF(N$8/$G49=ROUND(N$8/$G49,0),$H49,0)</f>
        <v>0</v>
      </c>
      <c r="O49" s="72">
        <f t="shared" si="104"/>
        <v>0</v>
      </c>
      <c r="P49" s="72">
        <f t="shared" si="104"/>
        <v>1000</v>
      </c>
      <c r="Q49" s="72">
        <f t="shared" si="104"/>
        <v>0</v>
      </c>
      <c r="R49" s="72">
        <f t="shared" si="104"/>
        <v>0</v>
      </c>
      <c r="S49" s="72">
        <f t="shared" si="104"/>
        <v>1000</v>
      </c>
      <c r="T49" s="72">
        <f t="shared" si="104"/>
        <v>0</v>
      </c>
      <c r="U49" s="72">
        <f t="shared" si="104"/>
        <v>0</v>
      </c>
      <c r="V49" s="72">
        <f t="shared" si="104"/>
        <v>1000</v>
      </c>
      <c r="W49" s="72">
        <f t="shared" si="104"/>
        <v>0</v>
      </c>
      <c r="X49" s="72">
        <f t="shared" si="104"/>
        <v>0</v>
      </c>
      <c r="Y49" s="72">
        <f t="shared" si="104"/>
        <v>1000</v>
      </c>
      <c r="Z49" s="72">
        <f t="shared" si="104"/>
        <v>0</v>
      </c>
      <c r="AA49" s="72">
        <f t="shared" si="104"/>
        <v>0</v>
      </c>
      <c r="AB49" s="72">
        <f t="shared" si="104"/>
        <v>2320</v>
      </c>
      <c r="AC49" s="72">
        <f t="shared" si="104"/>
        <v>0</v>
      </c>
      <c r="AD49" s="72">
        <f t="shared" si="56"/>
        <v>0</v>
      </c>
      <c r="AE49" s="72">
        <f t="shared" si="56"/>
        <v>1000</v>
      </c>
      <c r="AF49" s="72">
        <f t="shared" si="56"/>
        <v>0</v>
      </c>
      <c r="AG49" s="72">
        <f t="shared" si="102"/>
        <v>0</v>
      </c>
      <c r="AH49" s="72">
        <f t="shared" si="102"/>
        <v>1000</v>
      </c>
      <c r="AI49" s="72">
        <f t="shared" si="102"/>
        <v>0</v>
      </c>
      <c r="AJ49" s="72">
        <f t="shared" si="102"/>
        <v>0</v>
      </c>
      <c r="AK49" s="72">
        <f t="shared" si="102"/>
        <v>1000</v>
      </c>
      <c r="AL49" s="72">
        <f t="shared" si="102"/>
        <v>0</v>
      </c>
      <c r="AM49" s="72">
        <f t="shared" si="102"/>
        <v>0</v>
      </c>
      <c r="AN49" s="72">
        <f t="shared" si="102"/>
        <v>1000</v>
      </c>
      <c r="AO49" s="72">
        <f t="shared" si="102"/>
        <v>0</v>
      </c>
      <c r="AP49" s="72">
        <f t="shared" si="102"/>
        <v>0</v>
      </c>
      <c r="AQ49" s="72">
        <f t="shared" si="102"/>
        <v>2320</v>
      </c>
      <c r="AR49" s="72">
        <f t="shared" si="102"/>
        <v>0</v>
      </c>
      <c r="AS49" s="72">
        <f t="shared" si="102"/>
        <v>0</v>
      </c>
      <c r="AT49" s="72">
        <f t="shared" si="102"/>
        <v>1000</v>
      </c>
      <c r="AU49" s="72">
        <f t="shared" si="102"/>
        <v>0</v>
      </c>
      <c r="AV49" s="72">
        <f t="shared" si="102"/>
        <v>0</v>
      </c>
      <c r="AW49" s="72">
        <f t="shared" si="102"/>
        <v>1000</v>
      </c>
      <c r="AX49" s="72">
        <f t="shared" si="102"/>
        <v>0</v>
      </c>
      <c r="AY49" s="72">
        <f t="shared" si="102"/>
        <v>0</v>
      </c>
      <c r="AZ49" s="72">
        <f t="shared" si="102"/>
        <v>1000</v>
      </c>
      <c r="BA49" s="72">
        <f t="shared" si="102"/>
        <v>0</v>
      </c>
      <c r="BB49" s="72">
        <f t="shared" si="102"/>
        <v>0</v>
      </c>
      <c r="BC49" s="72">
        <f t="shared" si="102"/>
        <v>1000</v>
      </c>
      <c r="BD49" s="72">
        <f t="shared" si="102"/>
        <v>0</v>
      </c>
      <c r="BE49" s="72">
        <f t="shared" si="102"/>
        <v>0</v>
      </c>
      <c r="BF49" s="72">
        <f t="shared" si="102"/>
        <v>2320</v>
      </c>
      <c r="BG49" s="72">
        <f t="shared" si="102"/>
        <v>0</v>
      </c>
      <c r="BH49" s="72">
        <f t="shared" si="102"/>
        <v>0</v>
      </c>
      <c r="BI49" s="72">
        <f t="shared" si="102"/>
        <v>1000</v>
      </c>
      <c r="BJ49" s="72">
        <f t="shared" si="102"/>
        <v>0</v>
      </c>
      <c r="BK49" s="72">
        <f t="shared" si="102"/>
        <v>0</v>
      </c>
      <c r="BL49" s="72">
        <f t="shared" si="102"/>
        <v>1000</v>
      </c>
      <c r="BM49" s="72">
        <f t="shared" si="102"/>
        <v>0</v>
      </c>
      <c r="BN49" s="72">
        <f t="shared" si="102"/>
        <v>0</v>
      </c>
      <c r="BO49" s="72">
        <f t="shared" si="102"/>
        <v>1000</v>
      </c>
      <c r="BP49" s="72">
        <f t="shared" si="102"/>
        <v>0</v>
      </c>
      <c r="BQ49" s="72">
        <f t="shared" si="102"/>
        <v>0</v>
      </c>
      <c r="BR49" s="72">
        <f t="shared" si="102"/>
        <v>1000</v>
      </c>
      <c r="BS49" s="72">
        <f t="shared" si="102"/>
        <v>0</v>
      </c>
      <c r="BT49" s="72">
        <f t="shared" si="102"/>
        <v>0</v>
      </c>
      <c r="BU49" s="72">
        <f t="shared" si="102"/>
        <v>2320</v>
      </c>
      <c r="BV49" s="72">
        <f t="shared" si="102"/>
        <v>0</v>
      </c>
      <c r="BW49" s="72">
        <f t="shared" si="102"/>
        <v>0</v>
      </c>
      <c r="BX49" s="72">
        <f t="shared" si="102"/>
        <v>1000</v>
      </c>
      <c r="BY49" s="72">
        <f t="shared" si="102"/>
        <v>0</v>
      </c>
      <c r="BZ49" s="72">
        <f t="shared" si="102"/>
        <v>0</v>
      </c>
      <c r="CA49" s="72">
        <f t="shared" si="102"/>
        <v>1000</v>
      </c>
      <c r="CB49" s="72">
        <f t="shared" si="102"/>
        <v>0</v>
      </c>
      <c r="CC49" s="72">
        <f t="shared" si="102"/>
        <v>0</v>
      </c>
      <c r="CD49" s="72">
        <f t="shared" si="102"/>
        <v>1000</v>
      </c>
      <c r="CE49" s="72">
        <f t="shared" si="102"/>
        <v>0</v>
      </c>
      <c r="CF49" s="72">
        <f t="shared" si="102"/>
        <v>0</v>
      </c>
      <c r="CG49" s="72">
        <f t="shared" si="102"/>
        <v>1000</v>
      </c>
      <c r="CH49" s="72">
        <f t="shared" si="102"/>
        <v>0</v>
      </c>
      <c r="CI49" s="72">
        <f t="shared" si="102"/>
        <v>0</v>
      </c>
      <c r="CJ49" s="72">
        <f t="shared" si="102"/>
        <v>2320</v>
      </c>
      <c r="CK49" s="72">
        <f t="shared" si="102"/>
        <v>0</v>
      </c>
      <c r="CL49" s="72">
        <f t="shared" si="102"/>
        <v>0</v>
      </c>
      <c r="CM49" s="72">
        <f t="shared" si="102"/>
        <v>1000</v>
      </c>
      <c r="CN49" s="72">
        <f t="shared" si="102"/>
        <v>0</v>
      </c>
      <c r="CO49" s="72">
        <f t="shared" si="102"/>
        <v>0</v>
      </c>
      <c r="CP49" s="72">
        <f t="shared" si="102"/>
        <v>1000</v>
      </c>
      <c r="CQ49" s="72">
        <f t="shared" si="102"/>
        <v>0</v>
      </c>
      <c r="CR49" s="72">
        <f t="shared" si="102"/>
        <v>0</v>
      </c>
      <c r="CS49" s="72">
        <f t="shared" ref="CS49:DI50" si="105">IF((CS$8)/$E49=ROUND((CS$8)/$E49,0),$F49,0)+IF(CS$8/$G49=ROUND(CS$8/$G49,0),$H49,0)</f>
        <v>1000</v>
      </c>
      <c r="CT49" s="72">
        <f t="shared" si="105"/>
        <v>0</v>
      </c>
      <c r="CU49" s="72">
        <f t="shared" si="105"/>
        <v>0</v>
      </c>
      <c r="CV49" s="72">
        <f t="shared" si="105"/>
        <v>1000</v>
      </c>
      <c r="CW49" s="72">
        <f t="shared" si="105"/>
        <v>0</v>
      </c>
      <c r="CX49" s="72">
        <f t="shared" si="105"/>
        <v>0</v>
      </c>
      <c r="CY49" s="72">
        <f t="shared" si="105"/>
        <v>2320</v>
      </c>
      <c r="CZ49" s="72">
        <f t="shared" si="105"/>
        <v>0</v>
      </c>
      <c r="DA49" s="72">
        <f t="shared" si="105"/>
        <v>0</v>
      </c>
      <c r="DB49" s="72">
        <f t="shared" si="105"/>
        <v>1000</v>
      </c>
      <c r="DC49" s="72">
        <f t="shared" si="105"/>
        <v>0</v>
      </c>
      <c r="DD49" s="72">
        <f t="shared" si="105"/>
        <v>0</v>
      </c>
      <c r="DE49" s="72">
        <f t="shared" si="105"/>
        <v>1000</v>
      </c>
      <c r="DF49" s="72">
        <f t="shared" si="105"/>
        <v>0</v>
      </c>
      <c r="DG49" s="72">
        <f t="shared" si="105"/>
        <v>0</v>
      </c>
      <c r="DH49" s="72">
        <f t="shared" si="105"/>
        <v>1000</v>
      </c>
      <c r="DI49" s="72">
        <f t="shared" si="105"/>
        <v>0</v>
      </c>
    </row>
    <row r="50" spans="3:113">
      <c r="C50" s="80" t="s">
        <v>89</v>
      </c>
      <c r="D50" s="78">
        <v>5000</v>
      </c>
      <c r="E50" s="79">
        <v>15</v>
      </c>
      <c r="F50" s="72">
        <f t="shared" si="89"/>
        <v>5500</v>
      </c>
      <c r="G50" s="79">
        <v>3</v>
      </c>
      <c r="H50" s="78">
        <v>750</v>
      </c>
      <c r="I50" s="80">
        <f t="shared" si="95"/>
        <v>750</v>
      </c>
      <c r="J50" s="80">
        <f t="shared" si="96"/>
        <v>1500</v>
      </c>
      <c r="K50" s="80">
        <f t="shared" si="97"/>
        <v>16250</v>
      </c>
      <c r="L50" s="80">
        <f t="shared" si="98"/>
        <v>18500</v>
      </c>
      <c r="M50" s="78">
        <f t="shared" si="99"/>
        <v>20750</v>
      </c>
      <c r="N50" s="72">
        <f t="shared" si="104"/>
        <v>0</v>
      </c>
      <c r="O50" s="72">
        <f t="shared" si="104"/>
        <v>0</v>
      </c>
      <c r="P50" s="72">
        <f t="shared" si="104"/>
        <v>750</v>
      </c>
      <c r="Q50" s="72">
        <f t="shared" si="104"/>
        <v>0</v>
      </c>
      <c r="R50" s="72">
        <f t="shared" si="104"/>
        <v>0</v>
      </c>
      <c r="S50" s="72">
        <f t="shared" si="104"/>
        <v>750</v>
      </c>
      <c r="T50" s="72">
        <f t="shared" si="104"/>
        <v>0</v>
      </c>
      <c r="U50" s="72">
        <f t="shared" si="104"/>
        <v>0</v>
      </c>
      <c r="V50" s="72">
        <f t="shared" si="104"/>
        <v>750</v>
      </c>
      <c r="W50" s="72">
        <f t="shared" si="104"/>
        <v>0</v>
      </c>
      <c r="X50" s="72">
        <f t="shared" si="104"/>
        <v>0</v>
      </c>
      <c r="Y50" s="72">
        <f t="shared" si="104"/>
        <v>750</v>
      </c>
      <c r="Z50" s="72">
        <f t="shared" si="104"/>
        <v>0</v>
      </c>
      <c r="AA50" s="72">
        <f t="shared" si="104"/>
        <v>0</v>
      </c>
      <c r="AB50" s="72">
        <f t="shared" si="104"/>
        <v>6250</v>
      </c>
      <c r="AC50" s="72">
        <f t="shared" si="104"/>
        <v>0</v>
      </c>
      <c r="AD50" s="72">
        <f t="shared" si="56"/>
        <v>0</v>
      </c>
      <c r="AE50" s="72">
        <f t="shared" si="56"/>
        <v>750</v>
      </c>
      <c r="AF50" s="72">
        <f t="shared" si="56"/>
        <v>0</v>
      </c>
      <c r="AG50" s="72">
        <f t="shared" si="102"/>
        <v>0</v>
      </c>
      <c r="AH50" s="72">
        <f t="shared" si="102"/>
        <v>750</v>
      </c>
      <c r="AI50" s="72">
        <f t="shared" si="102"/>
        <v>0</v>
      </c>
      <c r="AJ50" s="72">
        <f t="shared" si="102"/>
        <v>0</v>
      </c>
      <c r="AK50" s="72">
        <f t="shared" si="102"/>
        <v>750</v>
      </c>
      <c r="AL50" s="72">
        <f t="shared" si="102"/>
        <v>0</v>
      </c>
      <c r="AM50" s="72">
        <f t="shared" si="102"/>
        <v>0</v>
      </c>
      <c r="AN50" s="72">
        <f t="shared" si="102"/>
        <v>750</v>
      </c>
      <c r="AO50" s="72">
        <f t="shared" si="102"/>
        <v>0</v>
      </c>
      <c r="AP50" s="72">
        <f t="shared" si="102"/>
        <v>0</v>
      </c>
      <c r="AQ50" s="72">
        <f t="shared" si="102"/>
        <v>6250</v>
      </c>
      <c r="AR50" s="72">
        <f t="shared" si="102"/>
        <v>0</v>
      </c>
      <c r="AS50" s="72">
        <f t="shared" si="102"/>
        <v>0</v>
      </c>
      <c r="AT50" s="72">
        <f t="shared" si="102"/>
        <v>750</v>
      </c>
      <c r="AU50" s="72">
        <f t="shared" si="102"/>
        <v>0</v>
      </c>
      <c r="AV50" s="72">
        <f t="shared" si="102"/>
        <v>0</v>
      </c>
      <c r="AW50" s="72">
        <f t="shared" si="102"/>
        <v>750</v>
      </c>
      <c r="AX50" s="72">
        <f t="shared" si="102"/>
        <v>0</v>
      </c>
      <c r="AY50" s="72">
        <f t="shared" si="102"/>
        <v>0</v>
      </c>
      <c r="AZ50" s="72">
        <f t="shared" si="102"/>
        <v>750</v>
      </c>
      <c r="BA50" s="72">
        <f t="shared" si="102"/>
        <v>0</v>
      </c>
      <c r="BB50" s="72">
        <f t="shared" si="102"/>
        <v>0</v>
      </c>
      <c r="BC50" s="72">
        <f t="shared" si="102"/>
        <v>750</v>
      </c>
      <c r="BD50" s="72">
        <f t="shared" si="102"/>
        <v>0</v>
      </c>
      <c r="BE50" s="72">
        <f t="shared" si="102"/>
        <v>0</v>
      </c>
      <c r="BF50" s="72">
        <f t="shared" si="102"/>
        <v>6250</v>
      </c>
      <c r="BG50" s="72">
        <f t="shared" si="102"/>
        <v>0</v>
      </c>
      <c r="BH50" s="72">
        <f t="shared" si="102"/>
        <v>0</v>
      </c>
      <c r="BI50" s="72">
        <f t="shared" si="102"/>
        <v>750</v>
      </c>
      <c r="BJ50" s="72">
        <f t="shared" si="102"/>
        <v>0</v>
      </c>
      <c r="BK50" s="72">
        <f t="shared" si="102"/>
        <v>0</v>
      </c>
      <c r="BL50" s="72">
        <f t="shared" si="102"/>
        <v>750</v>
      </c>
      <c r="BM50" s="72">
        <f t="shared" si="102"/>
        <v>0</v>
      </c>
      <c r="BN50" s="72">
        <f t="shared" si="102"/>
        <v>0</v>
      </c>
      <c r="BO50" s="72">
        <f t="shared" si="102"/>
        <v>750</v>
      </c>
      <c r="BP50" s="72">
        <f t="shared" si="102"/>
        <v>0</v>
      </c>
      <c r="BQ50" s="72">
        <f t="shared" si="102"/>
        <v>0</v>
      </c>
      <c r="BR50" s="72">
        <f t="shared" si="102"/>
        <v>750</v>
      </c>
      <c r="BS50" s="72">
        <f t="shared" si="102"/>
        <v>0</v>
      </c>
      <c r="BT50" s="72">
        <f t="shared" si="102"/>
        <v>0</v>
      </c>
      <c r="BU50" s="72">
        <f t="shared" si="102"/>
        <v>6250</v>
      </c>
      <c r="BV50" s="72">
        <f t="shared" si="102"/>
        <v>0</v>
      </c>
      <c r="BW50" s="72">
        <f t="shared" si="102"/>
        <v>0</v>
      </c>
      <c r="BX50" s="72">
        <f t="shared" si="102"/>
        <v>750</v>
      </c>
      <c r="BY50" s="72">
        <f t="shared" si="102"/>
        <v>0</v>
      </c>
      <c r="BZ50" s="72">
        <f t="shared" si="102"/>
        <v>0</v>
      </c>
      <c r="CA50" s="72">
        <f t="shared" si="102"/>
        <v>750</v>
      </c>
      <c r="CB50" s="72">
        <f t="shared" si="102"/>
        <v>0</v>
      </c>
      <c r="CC50" s="72">
        <f t="shared" si="102"/>
        <v>0</v>
      </c>
      <c r="CD50" s="72">
        <f t="shared" si="102"/>
        <v>750</v>
      </c>
      <c r="CE50" s="72">
        <f t="shared" si="102"/>
        <v>0</v>
      </c>
      <c r="CF50" s="72">
        <f t="shared" si="102"/>
        <v>0</v>
      </c>
      <c r="CG50" s="72">
        <f t="shared" si="102"/>
        <v>750</v>
      </c>
      <c r="CH50" s="72">
        <f t="shared" si="102"/>
        <v>0</v>
      </c>
      <c r="CI50" s="72">
        <f t="shared" si="102"/>
        <v>0</v>
      </c>
      <c r="CJ50" s="72">
        <f t="shared" si="102"/>
        <v>6250</v>
      </c>
      <c r="CK50" s="72">
        <f t="shared" si="102"/>
        <v>0</v>
      </c>
      <c r="CL50" s="72">
        <f t="shared" si="102"/>
        <v>0</v>
      </c>
      <c r="CM50" s="72">
        <f t="shared" si="102"/>
        <v>750</v>
      </c>
      <c r="CN50" s="72">
        <f t="shared" si="102"/>
        <v>0</v>
      </c>
      <c r="CO50" s="72">
        <f t="shared" si="102"/>
        <v>0</v>
      </c>
      <c r="CP50" s="72">
        <f t="shared" si="102"/>
        <v>750</v>
      </c>
      <c r="CQ50" s="72">
        <f t="shared" si="102"/>
        <v>0</v>
      </c>
      <c r="CR50" s="72">
        <f t="shared" si="102"/>
        <v>0</v>
      </c>
      <c r="CS50" s="72">
        <f t="shared" si="105"/>
        <v>750</v>
      </c>
      <c r="CT50" s="72">
        <f t="shared" si="105"/>
        <v>0</v>
      </c>
      <c r="CU50" s="72">
        <f t="shared" si="105"/>
        <v>0</v>
      </c>
      <c r="CV50" s="72">
        <f t="shared" si="105"/>
        <v>750</v>
      </c>
      <c r="CW50" s="72">
        <f t="shared" si="105"/>
        <v>0</v>
      </c>
      <c r="CX50" s="72">
        <f t="shared" si="105"/>
        <v>0</v>
      </c>
      <c r="CY50" s="72">
        <f t="shared" si="105"/>
        <v>6250</v>
      </c>
      <c r="CZ50" s="72">
        <f t="shared" si="105"/>
        <v>0</v>
      </c>
      <c r="DA50" s="72">
        <f t="shared" si="105"/>
        <v>0</v>
      </c>
      <c r="DB50" s="72">
        <f t="shared" si="105"/>
        <v>750</v>
      </c>
      <c r="DC50" s="72">
        <f t="shared" si="105"/>
        <v>0</v>
      </c>
      <c r="DD50" s="72">
        <f t="shared" si="105"/>
        <v>0</v>
      </c>
      <c r="DE50" s="72">
        <f t="shared" si="105"/>
        <v>750</v>
      </c>
      <c r="DF50" s="72">
        <f t="shared" si="105"/>
        <v>0</v>
      </c>
      <c r="DG50" s="72">
        <f t="shared" si="105"/>
        <v>0</v>
      </c>
      <c r="DH50" s="72">
        <f t="shared" si="105"/>
        <v>750</v>
      </c>
      <c r="DI50" s="72">
        <f t="shared" si="105"/>
        <v>0</v>
      </c>
    </row>
    <row r="51" spans="3:113">
      <c r="C51" s="80" t="s">
        <v>90</v>
      </c>
      <c r="D51" s="78">
        <v>62820</v>
      </c>
      <c r="E51" s="79">
        <v>35</v>
      </c>
      <c r="F51" s="72">
        <f t="shared" si="0"/>
        <v>69102</v>
      </c>
      <c r="G51" s="79">
        <v>5</v>
      </c>
      <c r="H51" s="80">
        <v>1000</v>
      </c>
      <c r="I51" s="80">
        <f t="shared" si="1"/>
        <v>1000</v>
      </c>
      <c r="J51" s="80">
        <f t="shared" si="2"/>
        <v>1000</v>
      </c>
      <c r="K51" s="80">
        <f t="shared" si="3"/>
        <v>4000</v>
      </c>
      <c r="L51" s="80">
        <f t="shared" si="4"/>
        <v>75102</v>
      </c>
      <c r="M51" s="78">
        <f t="shared" si="5"/>
        <v>77102</v>
      </c>
      <c r="N51" s="72">
        <f t="shared" si="6"/>
        <v>0</v>
      </c>
      <c r="O51" s="72">
        <f t="shared" si="6"/>
        <v>0</v>
      </c>
      <c r="P51" s="72">
        <f t="shared" si="6"/>
        <v>0</v>
      </c>
      <c r="Q51" s="72">
        <f t="shared" si="6"/>
        <v>0</v>
      </c>
      <c r="R51" s="72">
        <f t="shared" si="6"/>
        <v>1000</v>
      </c>
      <c r="S51" s="72">
        <f t="shared" si="6"/>
        <v>0</v>
      </c>
      <c r="T51" s="72">
        <f t="shared" si="6"/>
        <v>0</v>
      </c>
      <c r="U51" s="72">
        <f t="shared" si="6"/>
        <v>0</v>
      </c>
      <c r="V51" s="72">
        <f t="shared" si="6"/>
        <v>0</v>
      </c>
      <c r="W51" s="72">
        <f t="shared" si="6"/>
        <v>1000</v>
      </c>
      <c r="X51" s="72">
        <f t="shared" si="6"/>
        <v>0</v>
      </c>
      <c r="Y51" s="72">
        <f t="shared" si="6"/>
        <v>0</v>
      </c>
      <c r="Z51" s="72">
        <f t="shared" si="6"/>
        <v>0</v>
      </c>
      <c r="AA51" s="72">
        <f t="shared" si="6"/>
        <v>0</v>
      </c>
      <c r="AB51" s="72">
        <f t="shared" si="6"/>
        <v>1000</v>
      </c>
      <c r="AC51" s="72">
        <f t="shared" si="6"/>
        <v>0</v>
      </c>
      <c r="AD51" s="72">
        <f t="shared" si="7"/>
        <v>0</v>
      </c>
      <c r="AE51" s="72">
        <f t="shared" si="7"/>
        <v>0</v>
      </c>
      <c r="AF51" s="72">
        <f t="shared" si="7"/>
        <v>0</v>
      </c>
      <c r="AG51" s="72">
        <f t="shared" si="7"/>
        <v>1000</v>
      </c>
      <c r="AH51" s="72">
        <f t="shared" si="7"/>
        <v>0</v>
      </c>
      <c r="AI51" s="72">
        <f t="shared" si="7"/>
        <v>0</v>
      </c>
      <c r="AJ51" s="72">
        <f t="shared" si="7"/>
        <v>0</v>
      </c>
      <c r="AK51" s="72">
        <f t="shared" si="7"/>
        <v>0</v>
      </c>
      <c r="AL51" s="72">
        <f t="shared" si="7"/>
        <v>1000</v>
      </c>
      <c r="AM51" s="72">
        <f t="shared" si="7"/>
        <v>0</v>
      </c>
      <c r="AN51" s="72">
        <f t="shared" si="7"/>
        <v>0</v>
      </c>
      <c r="AO51" s="72">
        <f t="shared" si="7"/>
        <v>0</v>
      </c>
      <c r="AP51" s="72">
        <f t="shared" si="7"/>
        <v>0</v>
      </c>
      <c r="AQ51" s="72">
        <f t="shared" si="7"/>
        <v>1000</v>
      </c>
      <c r="AR51" s="72">
        <f t="shared" si="7"/>
        <v>0</v>
      </c>
      <c r="AS51" s="72">
        <f t="shared" si="7"/>
        <v>0</v>
      </c>
      <c r="AT51" s="72">
        <f t="shared" si="8"/>
        <v>0</v>
      </c>
      <c r="AU51" s="72">
        <f t="shared" si="8"/>
        <v>0</v>
      </c>
      <c r="AV51" s="72">
        <f t="shared" si="8"/>
        <v>70102</v>
      </c>
      <c r="AW51" s="72">
        <f t="shared" si="8"/>
        <v>0</v>
      </c>
      <c r="AX51" s="72">
        <f t="shared" si="8"/>
        <v>0</v>
      </c>
      <c r="AY51" s="72">
        <f t="shared" si="8"/>
        <v>0</v>
      </c>
      <c r="AZ51" s="72">
        <f t="shared" si="8"/>
        <v>0</v>
      </c>
      <c r="BA51" s="72">
        <f t="shared" si="8"/>
        <v>1000</v>
      </c>
      <c r="BB51" s="72">
        <f t="shared" si="8"/>
        <v>0</v>
      </c>
      <c r="BC51" s="72">
        <f t="shared" si="8"/>
        <v>0</v>
      </c>
      <c r="BD51" s="72">
        <f t="shared" si="8"/>
        <v>0</v>
      </c>
      <c r="BE51" s="72">
        <f t="shared" si="8"/>
        <v>0</v>
      </c>
      <c r="BF51" s="72">
        <f t="shared" si="8"/>
        <v>1000</v>
      </c>
      <c r="BG51" s="72">
        <f t="shared" si="8"/>
        <v>0</v>
      </c>
      <c r="BH51" s="72">
        <f t="shared" si="8"/>
        <v>0</v>
      </c>
      <c r="BI51" s="72">
        <f t="shared" si="8"/>
        <v>0</v>
      </c>
      <c r="BJ51" s="72">
        <f t="shared" si="9"/>
        <v>0</v>
      </c>
      <c r="BK51" s="72">
        <f t="shared" si="9"/>
        <v>1000</v>
      </c>
      <c r="BL51" s="72">
        <f t="shared" si="9"/>
        <v>0</v>
      </c>
      <c r="BM51" s="72">
        <f t="shared" si="9"/>
        <v>0</v>
      </c>
      <c r="BN51" s="72">
        <f t="shared" si="9"/>
        <v>0</v>
      </c>
      <c r="BO51" s="72">
        <f t="shared" si="9"/>
        <v>0</v>
      </c>
      <c r="BP51" s="72">
        <f t="shared" si="9"/>
        <v>1000</v>
      </c>
      <c r="BQ51" s="72">
        <f t="shared" si="9"/>
        <v>0</v>
      </c>
      <c r="BR51" s="72">
        <f t="shared" si="9"/>
        <v>0</v>
      </c>
      <c r="BS51" s="72">
        <f t="shared" si="9"/>
        <v>0</v>
      </c>
      <c r="BT51" s="72">
        <f t="shared" si="9"/>
        <v>0</v>
      </c>
      <c r="BU51" s="72">
        <f t="shared" si="9"/>
        <v>1000</v>
      </c>
      <c r="BV51" s="72">
        <f t="shared" si="9"/>
        <v>0</v>
      </c>
      <c r="BW51" s="72">
        <f t="shared" si="9"/>
        <v>0</v>
      </c>
      <c r="BX51" s="72">
        <f t="shared" si="9"/>
        <v>0</v>
      </c>
      <c r="BY51" s="72">
        <f t="shared" si="9"/>
        <v>0</v>
      </c>
      <c r="BZ51" s="72">
        <f t="shared" si="10"/>
        <v>1000</v>
      </c>
      <c r="CA51" s="72">
        <f t="shared" si="10"/>
        <v>0</v>
      </c>
      <c r="CB51" s="72">
        <f t="shared" si="10"/>
        <v>0</v>
      </c>
      <c r="CC51" s="72">
        <f t="shared" si="10"/>
        <v>0</v>
      </c>
      <c r="CD51" s="72">
        <f t="shared" si="10"/>
        <v>0</v>
      </c>
      <c r="CE51" s="72">
        <f t="shared" si="10"/>
        <v>70102</v>
      </c>
      <c r="CF51" s="72">
        <f t="shared" si="10"/>
        <v>0</v>
      </c>
      <c r="CG51" s="72">
        <f t="shared" si="10"/>
        <v>0</v>
      </c>
      <c r="CH51" s="72">
        <f t="shared" si="10"/>
        <v>0</v>
      </c>
      <c r="CI51" s="72">
        <f t="shared" si="10"/>
        <v>0</v>
      </c>
      <c r="CJ51" s="72">
        <f t="shared" si="10"/>
        <v>1000</v>
      </c>
      <c r="CK51" s="72">
        <f t="shared" si="10"/>
        <v>0</v>
      </c>
      <c r="CL51" s="72">
        <f t="shared" si="10"/>
        <v>0</v>
      </c>
      <c r="CM51" s="72">
        <f t="shared" si="10"/>
        <v>0</v>
      </c>
      <c r="CN51" s="72">
        <f t="shared" si="10"/>
        <v>0</v>
      </c>
      <c r="CO51" s="72">
        <f t="shared" si="10"/>
        <v>1000</v>
      </c>
      <c r="CP51" s="72">
        <f t="shared" si="11"/>
        <v>0</v>
      </c>
      <c r="CQ51" s="72">
        <f t="shared" si="11"/>
        <v>0</v>
      </c>
      <c r="CR51" s="72">
        <f t="shared" si="11"/>
        <v>0</v>
      </c>
      <c r="CS51" s="72">
        <f t="shared" si="11"/>
        <v>0</v>
      </c>
      <c r="CT51" s="72">
        <f t="shared" si="11"/>
        <v>1000</v>
      </c>
      <c r="CU51" s="72">
        <f t="shared" si="11"/>
        <v>0</v>
      </c>
      <c r="CV51" s="72">
        <f t="shared" si="11"/>
        <v>0</v>
      </c>
      <c r="CW51" s="72">
        <f t="shared" si="11"/>
        <v>0</v>
      </c>
      <c r="CX51" s="72">
        <f t="shared" si="11"/>
        <v>0</v>
      </c>
      <c r="CY51" s="72">
        <f t="shared" si="11"/>
        <v>1000</v>
      </c>
      <c r="CZ51" s="72">
        <f t="shared" si="11"/>
        <v>0</v>
      </c>
      <c r="DA51" s="72">
        <f t="shared" si="11"/>
        <v>0</v>
      </c>
      <c r="DB51" s="72">
        <f t="shared" si="11"/>
        <v>0</v>
      </c>
      <c r="DC51" s="72">
        <f t="shared" si="11"/>
        <v>0</v>
      </c>
      <c r="DD51" s="72">
        <f t="shared" si="11"/>
        <v>1000</v>
      </c>
      <c r="DE51" s="72">
        <f t="shared" si="11"/>
        <v>0</v>
      </c>
      <c r="DF51" s="72">
        <f t="shared" si="12"/>
        <v>0</v>
      </c>
      <c r="DG51" s="72">
        <f t="shared" si="12"/>
        <v>0</v>
      </c>
      <c r="DH51" s="72">
        <f t="shared" si="12"/>
        <v>0</v>
      </c>
      <c r="DI51" s="72">
        <f t="shared" si="12"/>
        <v>1000</v>
      </c>
    </row>
    <row r="52" spans="3:113">
      <c r="C52" s="80" t="s">
        <v>91</v>
      </c>
      <c r="D52" s="78">
        <v>3000</v>
      </c>
      <c r="E52" s="79">
        <v>45</v>
      </c>
      <c r="F52" s="72">
        <f t="shared" si="0"/>
        <v>3300.0000000000005</v>
      </c>
      <c r="G52" s="79">
        <v>5</v>
      </c>
      <c r="H52" s="80">
        <v>500</v>
      </c>
      <c r="I52" s="80">
        <f>SUM(N52:R52)</f>
        <v>500</v>
      </c>
      <c r="J52" s="80">
        <f>SUM(S52:W52)</f>
        <v>500</v>
      </c>
      <c r="K52" s="80">
        <f>SUM(X52:AQ52)</f>
        <v>2000</v>
      </c>
      <c r="L52" s="80">
        <f>SUM(AR52:BU52)</f>
        <v>6300</v>
      </c>
      <c r="M52" s="78">
        <f>SUM(BV52:DI52)</f>
        <v>7300</v>
      </c>
      <c r="N52" s="72">
        <f t="shared" si="6"/>
        <v>0</v>
      </c>
      <c r="O52" s="72">
        <f t="shared" si="6"/>
        <v>0</v>
      </c>
      <c r="P52" s="72">
        <f t="shared" si="6"/>
        <v>0</v>
      </c>
      <c r="Q52" s="72">
        <f t="shared" si="6"/>
        <v>0</v>
      </c>
      <c r="R52" s="72">
        <f t="shared" si="6"/>
        <v>500</v>
      </c>
      <c r="S52" s="72">
        <f t="shared" si="6"/>
        <v>0</v>
      </c>
      <c r="T52" s="72">
        <f t="shared" si="6"/>
        <v>0</v>
      </c>
      <c r="U52" s="72">
        <f t="shared" si="6"/>
        <v>0</v>
      </c>
      <c r="V52" s="72">
        <f t="shared" si="6"/>
        <v>0</v>
      </c>
      <c r="W52" s="72">
        <f t="shared" si="6"/>
        <v>500</v>
      </c>
      <c r="X52" s="72">
        <f t="shared" si="6"/>
        <v>0</v>
      </c>
      <c r="Y52" s="72">
        <f t="shared" si="6"/>
        <v>0</v>
      </c>
      <c r="Z52" s="72">
        <f t="shared" si="6"/>
        <v>0</v>
      </c>
      <c r="AA52" s="72">
        <f t="shared" si="6"/>
        <v>0</v>
      </c>
      <c r="AB52" s="72">
        <f t="shared" si="6"/>
        <v>500</v>
      </c>
      <c r="AC52" s="72">
        <f t="shared" si="6"/>
        <v>0</v>
      </c>
      <c r="AD52" s="72">
        <f t="shared" si="7"/>
        <v>0</v>
      </c>
      <c r="AE52" s="72">
        <f t="shared" si="7"/>
        <v>0</v>
      </c>
      <c r="AF52" s="72">
        <f t="shared" si="7"/>
        <v>0</v>
      </c>
      <c r="AG52" s="72">
        <f t="shared" si="7"/>
        <v>500</v>
      </c>
      <c r="AH52" s="72">
        <f t="shared" si="7"/>
        <v>0</v>
      </c>
      <c r="AI52" s="72">
        <f t="shared" si="7"/>
        <v>0</v>
      </c>
      <c r="AJ52" s="72">
        <f t="shared" si="7"/>
        <v>0</v>
      </c>
      <c r="AK52" s="72">
        <f t="shared" si="7"/>
        <v>0</v>
      </c>
      <c r="AL52" s="72">
        <f t="shared" si="7"/>
        <v>500</v>
      </c>
      <c r="AM52" s="72">
        <f t="shared" si="7"/>
        <v>0</v>
      </c>
      <c r="AN52" s="72">
        <f t="shared" si="7"/>
        <v>0</v>
      </c>
      <c r="AO52" s="72">
        <f t="shared" si="7"/>
        <v>0</v>
      </c>
      <c r="AP52" s="72">
        <f t="shared" si="7"/>
        <v>0</v>
      </c>
      <c r="AQ52" s="72">
        <f t="shared" si="7"/>
        <v>500</v>
      </c>
      <c r="AR52" s="72">
        <f t="shared" si="7"/>
        <v>0</v>
      </c>
      <c r="AS52" s="72">
        <f t="shared" si="7"/>
        <v>0</v>
      </c>
      <c r="AT52" s="72">
        <f t="shared" si="8"/>
        <v>0</v>
      </c>
      <c r="AU52" s="72">
        <f t="shared" si="8"/>
        <v>0</v>
      </c>
      <c r="AV52" s="72">
        <f t="shared" si="8"/>
        <v>500</v>
      </c>
      <c r="AW52" s="72">
        <f t="shared" si="8"/>
        <v>0</v>
      </c>
      <c r="AX52" s="72">
        <f t="shared" si="8"/>
        <v>0</v>
      </c>
      <c r="AY52" s="72">
        <f t="shared" si="8"/>
        <v>0</v>
      </c>
      <c r="AZ52" s="72">
        <f t="shared" si="8"/>
        <v>0</v>
      </c>
      <c r="BA52" s="72">
        <f t="shared" si="8"/>
        <v>500</v>
      </c>
      <c r="BB52" s="72">
        <f t="shared" si="8"/>
        <v>0</v>
      </c>
      <c r="BC52" s="72">
        <f t="shared" si="8"/>
        <v>0</v>
      </c>
      <c r="BD52" s="72">
        <f t="shared" si="8"/>
        <v>0</v>
      </c>
      <c r="BE52" s="72">
        <f t="shared" si="8"/>
        <v>0</v>
      </c>
      <c r="BF52" s="72">
        <f t="shared" si="8"/>
        <v>3800.0000000000005</v>
      </c>
      <c r="BG52" s="72">
        <f t="shared" si="8"/>
        <v>0</v>
      </c>
      <c r="BH52" s="72">
        <f t="shared" si="8"/>
        <v>0</v>
      </c>
      <c r="BI52" s="72">
        <f t="shared" si="8"/>
        <v>0</v>
      </c>
      <c r="BJ52" s="72">
        <f t="shared" si="9"/>
        <v>0</v>
      </c>
      <c r="BK52" s="72">
        <f t="shared" si="9"/>
        <v>500</v>
      </c>
      <c r="BL52" s="72">
        <f t="shared" si="9"/>
        <v>0</v>
      </c>
      <c r="BM52" s="72">
        <f t="shared" si="9"/>
        <v>0</v>
      </c>
      <c r="BN52" s="72">
        <f t="shared" si="9"/>
        <v>0</v>
      </c>
      <c r="BO52" s="72">
        <f t="shared" si="9"/>
        <v>0</v>
      </c>
      <c r="BP52" s="72">
        <f t="shared" si="9"/>
        <v>500</v>
      </c>
      <c r="BQ52" s="72">
        <f t="shared" si="9"/>
        <v>0</v>
      </c>
      <c r="BR52" s="72">
        <f t="shared" si="9"/>
        <v>0</v>
      </c>
      <c r="BS52" s="72">
        <f t="shared" si="9"/>
        <v>0</v>
      </c>
      <c r="BT52" s="72">
        <f t="shared" si="9"/>
        <v>0</v>
      </c>
      <c r="BU52" s="72">
        <f t="shared" si="9"/>
        <v>500</v>
      </c>
      <c r="BV52" s="72">
        <f t="shared" si="9"/>
        <v>0</v>
      </c>
      <c r="BW52" s="72">
        <f t="shared" si="9"/>
        <v>0</v>
      </c>
      <c r="BX52" s="72">
        <f t="shared" si="9"/>
        <v>0</v>
      </c>
      <c r="BY52" s="72">
        <f t="shared" si="9"/>
        <v>0</v>
      </c>
      <c r="BZ52" s="72">
        <f t="shared" si="10"/>
        <v>500</v>
      </c>
      <c r="CA52" s="72">
        <f t="shared" si="10"/>
        <v>0</v>
      </c>
      <c r="CB52" s="72">
        <f t="shared" si="10"/>
        <v>0</v>
      </c>
      <c r="CC52" s="72">
        <f t="shared" si="10"/>
        <v>0</v>
      </c>
      <c r="CD52" s="72">
        <f t="shared" si="10"/>
        <v>0</v>
      </c>
      <c r="CE52" s="72">
        <f t="shared" si="10"/>
        <v>500</v>
      </c>
      <c r="CF52" s="72">
        <f t="shared" si="10"/>
        <v>0</v>
      </c>
      <c r="CG52" s="72">
        <f t="shared" si="10"/>
        <v>0</v>
      </c>
      <c r="CH52" s="72">
        <f t="shared" si="10"/>
        <v>0</v>
      </c>
      <c r="CI52" s="72">
        <f t="shared" si="10"/>
        <v>0</v>
      </c>
      <c r="CJ52" s="72">
        <f t="shared" si="10"/>
        <v>500</v>
      </c>
      <c r="CK52" s="72">
        <f t="shared" si="10"/>
        <v>0</v>
      </c>
      <c r="CL52" s="72">
        <f t="shared" si="10"/>
        <v>0</v>
      </c>
      <c r="CM52" s="72">
        <f t="shared" si="10"/>
        <v>0</v>
      </c>
      <c r="CN52" s="72">
        <f t="shared" si="10"/>
        <v>0</v>
      </c>
      <c r="CO52" s="72">
        <f t="shared" si="10"/>
        <v>500</v>
      </c>
      <c r="CP52" s="72">
        <f t="shared" si="11"/>
        <v>0</v>
      </c>
      <c r="CQ52" s="72">
        <f t="shared" si="11"/>
        <v>0</v>
      </c>
      <c r="CR52" s="72">
        <f t="shared" si="11"/>
        <v>0</v>
      </c>
      <c r="CS52" s="72">
        <f t="shared" si="11"/>
        <v>0</v>
      </c>
      <c r="CT52" s="72">
        <f t="shared" si="11"/>
        <v>500</v>
      </c>
      <c r="CU52" s="72">
        <f t="shared" si="11"/>
        <v>0</v>
      </c>
      <c r="CV52" s="72">
        <f t="shared" si="11"/>
        <v>0</v>
      </c>
      <c r="CW52" s="72">
        <f t="shared" si="11"/>
        <v>0</v>
      </c>
      <c r="CX52" s="72">
        <f t="shared" si="11"/>
        <v>0</v>
      </c>
      <c r="CY52" s="72">
        <f t="shared" si="11"/>
        <v>3800.0000000000005</v>
      </c>
      <c r="CZ52" s="72">
        <f t="shared" si="11"/>
        <v>0</v>
      </c>
      <c r="DA52" s="72">
        <f t="shared" si="11"/>
        <v>0</v>
      </c>
      <c r="DB52" s="72">
        <f t="shared" si="11"/>
        <v>0</v>
      </c>
      <c r="DC52" s="72">
        <f t="shared" si="11"/>
        <v>0</v>
      </c>
      <c r="DD52" s="72">
        <f t="shared" si="11"/>
        <v>500</v>
      </c>
      <c r="DE52" s="72">
        <f t="shared" si="11"/>
        <v>0</v>
      </c>
      <c r="DF52" s="72">
        <f t="shared" si="12"/>
        <v>0</v>
      </c>
      <c r="DG52" s="72">
        <f t="shared" si="12"/>
        <v>0</v>
      </c>
      <c r="DH52" s="72">
        <f t="shared" si="12"/>
        <v>0</v>
      </c>
      <c r="DI52" s="72">
        <f t="shared" si="12"/>
        <v>500</v>
      </c>
    </row>
    <row r="53" spans="3:113">
      <c r="C53" s="80" t="s">
        <v>92</v>
      </c>
      <c r="D53" s="78">
        <v>18375</v>
      </c>
      <c r="E53" s="79">
        <v>60</v>
      </c>
      <c r="F53" s="72">
        <f t="shared" si="0"/>
        <v>20212.5</v>
      </c>
      <c r="G53" s="79">
        <v>5</v>
      </c>
      <c r="H53" s="80">
        <v>3250</v>
      </c>
      <c r="I53" s="80">
        <f t="shared" si="1"/>
        <v>3250</v>
      </c>
      <c r="J53" s="80">
        <f t="shared" si="2"/>
        <v>3250</v>
      </c>
      <c r="K53" s="80">
        <f t="shared" si="3"/>
        <v>13000</v>
      </c>
      <c r="L53" s="80">
        <f t="shared" si="4"/>
        <v>39712.5</v>
      </c>
      <c r="M53" s="78">
        <f t="shared" si="5"/>
        <v>26000</v>
      </c>
      <c r="N53" s="72">
        <f t="shared" si="6"/>
        <v>0</v>
      </c>
      <c r="O53" s="72">
        <f t="shared" si="6"/>
        <v>0</v>
      </c>
      <c r="P53" s="72">
        <f t="shared" si="6"/>
        <v>0</v>
      </c>
      <c r="Q53" s="72">
        <f t="shared" si="6"/>
        <v>0</v>
      </c>
      <c r="R53" s="72">
        <f t="shared" si="6"/>
        <v>3250</v>
      </c>
      <c r="S53" s="72">
        <f t="shared" si="6"/>
        <v>0</v>
      </c>
      <c r="T53" s="72">
        <f t="shared" si="6"/>
        <v>0</v>
      </c>
      <c r="U53" s="72">
        <f t="shared" si="6"/>
        <v>0</v>
      </c>
      <c r="V53" s="72">
        <f t="shared" si="6"/>
        <v>0</v>
      </c>
      <c r="W53" s="72">
        <f t="shared" si="6"/>
        <v>3250</v>
      </c>
      <c r="X53" s="72">
        <f t="shared" si="6"/>
        <v>0</v>
      </c>
      <c r="Y53" s="72">
        <f t="shared" si="6"/>
        <v>0</v>
      </c>
      <c r="Z53" s="72">
        <f t="shared" si="6"/>
        <v>0</v>
      </c>
      <c r="AA53" s="72">
        <f t="shared" si="6"/>
        <v>0</v>
      </c>
      <c r="AB53" s="72">
        <f t="shared" si="6"/>
        <v>3250</v>
      </c>
      <c r="AC53" s="72">
        <f t="shared" si="6"/>
        <v>0</v>
      </c>
      <c r="AD53" s="72">
        <f t="shared" si="7"/>
        <v>0</v>
      </c>
      <c r="AE53" s="72">
        <f t="shared" si="7"/>
        <v>0</v>
      </c>
      <c r="AF53" s="72">
        <f t="shared" si="7"/>
        <v>0</v>
      </c>
      <c r="AG53" s="72">
        <f t="shared" si="7"/>
        <v>3250</v>
      </c>
      <c r="AH53" s="72">
        <f t="shared" si="7"/>
        <v>0</v>
      </c>
      <c r="AI53" s="72">
        <f t="shared" si="7"/>
        <v>0</v>
      </c>
      <c r="AJ53" s="72">
        <f t="shared" si="7"/>
        <v>0</v>
      </c>
      <c r="AK53" s="72">
        <f t="shared" si="7"/>
        <v>0</v>
      </c>
      <c r="AL53" s="72">
        <f t="shared" si="7"/>
        <v>3250</v>
      </c>
      <c r="AM53" s="72">
        <f t="shared" si="7"/>
        <v>0</v>
      </c>
      <c r="AN53" s="72">
        <f t="shared" si="7"/>
        <v>0</v>
      </c>
      <c r="AO53" s="72">
        <f t="shared" si="7"/>
        <v>0</v>
      </c>
      <c r="AP53" s="72">
        <f t="shared" si="7"/>
        <v>0</v>
      </c>
      <c r="AQ53" s="72">
        <f t="shared" si="7"/>
        <v>3250</v>
      </c>
      <c r="AR53" s="72">
        <f t="shared" si="7"/>
        <v>0</v>
      </c>
      <c r="AS53" s="72">
        <f t="shared" si="7"/>
        <v>0</v>
      </c>
      <c r="AT53" s="72">
        <f t="shared" si="8"/>
        <v>0</v>
      </c>
      <c r="AU53" s="72">
        <f t="shared" si="8"/>
        <v>0</v>
      </c>
      <c r="AV53" s="72">
        <f t="shared" si="8"/>
        <v>3250</v>
      </c>
      <c r="AW53" s="72">
        <f t="shared" si="8"/>
        <v>0</v>
      </c>
      <c r="AX53" s="72">
        <f t="shared" si="8"/>
        <v>0</v>
      </c>
      <c r="AY53" s="72">
        <f t="shared" si="8"/>
        <v>0</v>
      </c>
      <c r="AZ53" s="72">
        <f t="shared" si="8"/>
        <v>0</v>
      </c>
      <c r="BA53" s="72">
        <f t="shared" si="8"/>
        <v>3250</v>
      </c>
      <c r="BB53" s="72">
        <f t="shared" si="8"/>
        <v>0</v>
      </c>
      <c r="BC53" s="72">
        <f t="shared" si="8"/>
        <v>0</v>
      </c>
      <c r="BD53" s="72">
        <f t="shared" si="8"/>
        <v>0</v>
      </c>
      <c r="BE53" s="72">
        <f t="shared" si="8"/>
        <v>0</v>
      </c>
      <c r="BF53" s="72">
        <f t="shared" si="8"/>
        <v>3250</v>
      </c>
      <c r="BG53" s="72">
        <f t="shared" si="8"/>
        <v>0</v>
      </c>
      <c r="BH53" s="72">
        <f t="shared" si="8"/>
        <v>0</v>
      </c>
      <c r="BI53" s="72">
        <f t="shared" si="8"/>
        <v>0</v>
      </c>
      <c r="BJ53" s="72">
        <f t="shared" si="9"/>
        <v>0</v>
      </c>
      <c r="BK53" s="72">
        <f t="shared" si="9"/>
        <v>3250</v>
      </c>
      <c r="BL53" s="72">
        <f t="shared" si="9"/>
        <v>0</v>
      </c>
      <c r="BM53" s="72">
        <f t="shared" si="9"/>
        <v>0</v>
      </c>
      <c r="BN53" s="72">
        <f t="shared" si="9"/>
        <v>0</v>
      </c>
      <c r="BO53" s="72">
        <f t="shared" si="9"/>
        <v>0</v>
      </c>
      <c r="BP53" s="72">
        <f t="shared" si="9"/>
        <v>3250</v>
      </c>
      <c r="BQ53" s="72">
        <f t="shared" si="9"/>
        <v>0</v>
      </c>
      <c r="BR53" s="72">
        <f t="shared" si="9"/>
        <v>0</v>
      </c>
      <c r="BS53" s="72">
        <f t="shared" si="9"/>
        <v>0</v>
      </c>
      <c r="BT53" s="72">
        <f t="shared" si="9"/>
        <v>0</v>
      </c>
      <c r="BU53" s="72">
        <f t="shared" si="9"/>
        <v>23462.5</v>
      </c>
      <c r="BV53" s="72">
        <f t="shared" si="9"/>
        <v>0</v>
      </c>
      <c r="BW53" s="72">
        <f t="shared" si="9"/>
        <v>0</v>
      </c>
      <c r="BX53" s="72">
        <f t="shared" si="9"/>
        <v>0</v>
      </c>
      <c r="BY53" s="72">
        <f t="shared" si="9"/>
        <v>0</v>
      </c>
      <c r="BZ53" s="72">
        <f t="shared" si="10"/>
        <v>3250</v>
      </c>
      <c r="CA53" s="72">
        <f t="shared" si="10"/>
        <v>0</v>
      </c>
      <c r="CB53" s="72">
        <f t="shared" si="10"/>
        <v>0</v>
      </c>
      <c r="CC53" s="72">
        <f t="shared" si="10"/>
        <v>0</v>
      </c>
      <c r="CD53" s="72">
        <f t="shared" si="10"/>
        <v>0</v>
      </c>
      <c r="CE53" s="72">
        <f t="shared" si="10"/>
        <v>3250</v>
      </c>
      <c r="CF53" s="72">
        <f t="shared" si="10"/>
        <v>0</v>
      </c>
      <c r="CG53" s="72">
        <f t="shared" si="10"/>
        <v>0</v>
      </c>
      <c r="CH53" s="72">
        <f t="shared" si="10"/>
        <v>0</v>
      </c>
      <c r="CI53" s="72">
        <f t="shared" si="10"/>
        <v>0</v>
      </c>
      <c r="CJ53" s="72">
        <f t="shared" si="10"/>
        <v>3250</v>
      </c>
      <c r="CK53" s="72">
        <f t="shared" si="10"/>
        <v>0</v>
      </c>
      <c r="CL53" s="72">
        <f t="shared" si="10"/>
        <v>0</v>
      </c>
      <c r="CM53" s="72">
        <f t="shared" si="10"/>
        <v>0</v>
      </c>
      <c r="CN53" s="72">
        <f t="shared" si="10"/>
        <v>0</v>
      </c>
      <c r="CO53" s="72">
        <f t="shared" si="10"/>
        <v>3250</v>
      </c>
      <c r="CP53" s="72">
        <f t="shared" si="11"/>
        <v>0</v>
      </c>
      <c r="CQ53" s="72">
        <f t="shared" si="11"/>
        <v>0</v>
      </c>
      <c r="CR53" s="72">
        <f t="shared" si="11"/>
        <v>0</v>
      </c>
      <c r="CS53" s="72">
        <f t="shared" si="11"/>
        <v>0</v>
      </c>
      <c r="CT53" s="72">
        <f t="shared" si="11"/>
        <v>3250</v>
      </c>
      <c r="CU53" s="72">
        <f t="shared" si="11"/>
        <v>0</v>
      </c>
      <c r="CV53" s="72">
        <f t="shared" si="11"/>
        <v>0</v>
      </c>
      <c r="CW53" s="72">
        <f t="shared" si="11"/>
        <v>0</v>
      </c>
      <c r="CX53" s="72">
        <f t="shared" si="11"/>
        <v>0</v>
      </c>
      <c r="CY53" s="72">
        <f t="shared" si="11"/>
        <v>3250</v>
      </c>
      <c r="CZ53" s="72">
        <f t="shared" si="11"/>
        <v>0</v>
      </c>
      <c r="DA53" s="72">
        <f t="shared" si="11"/>
        <v>0</v>
      </c>
      <c r="DB53" s="72">
        <f t="shared" si="11"/>
        <v>0</v>
      </c>
      <c r="DC53" s="72">
        <f t="shared" si="11"/>
        <v>0</v>
      </c>
      <c r="DD53" s="72">
        <f t="shared" si="11"/>
        <v>3250</v>
      </c>
      <c r="DE53" s="72">
        <f t="shared" si="11"/>
        <v>0</v>
      </c>
      <c r="DF53" s="72">
        <f t="shared" si="12"/>
        <v>0</v>
      </c>
      <c r="DG53" s="72">
        <f t="shared" si="12"/>
        <v>0</v>
      </c>
      <c r="DH53" s="72">
        <f t="shared" si="12"/>
        <v>0</v>
      </c>
      <c r="DI53" s="72">
        <f t="shared" si="12"/>
        <v>3250</v>
      </c>
    </row>
    <row r="54" spans="3:113">
      <c r="C54" s="80" t="s">
        <v>93</v>
      </c>
      <c r="D54" s="78">
        <v>44100</v>
      </c>
      <c r="E54" s="138">
        <v>45</v>
      </c>
      <c r="F54" s="72">
        <f t="shared" si="0"/>
        <v>48510.000000000007</v>
      </c>
      <c r="G54" s="79">
        <v>5</v>
      </c>
      <c r="H54" s="80">
        <v>2500</v>
      </c>
      <c r="I54" s="80">
        <f t="shared" si="1"/>
        <v>2500</v>
      </c>
      <c r="J54" s="80">
        <f t="shared" si="2"/>
        <v>2500</v>
      </c>
      <c r="K54" s="80">
        <f t="shared" si="3"/>
        <v>10000</v>
      </c>
      <c r="L54" s="80">
        <f t="shared" si="4"/>
        <v>63510.000000000007</v>
      </c>
      <c r="M54" s="78">
        <f t="shared" si="5"/>
        <v>68510</v>
      </c>
      <c r="N54" s="72">
        <f t="shared" si="6"/>
        <v>0</v>
      </c>
      <c r="O54" s="72">
        <f t="shared" si="6"/>
        <v>0</v>
      </c>
      <c r="P54" s="72">
        <f t="shared" si="6"/>
        <v>0</v>
      </c>
      <c r="Q54" s="72">
        <f t="shared" si="6"/>
        <v>0</v>
      </c>
      <c r="R54" s="72">
        <f t="shared" si="6"/>
        <v>2500</v>
      </c>
      <c r="S54" s="72">
        <f t="shared" si="6"/>
        <v>0</v>
      </c>
      <c r="T54" s="72">
        <f t="shared" si="6"/>
        <v>0</v>
      </c>
      <c r="U54" s="72">
        <f t="shared" si="6"/>
        <v>0</v>
      </c>
      <c r="V54" s="72">
        <f t="shared" si="6"/>
        <v>0</v>
      </c>
      <c r="W54" s="72">
        <f t="shared" si="6"/>
        <v>2500</v>
      </c>
      <c r="X54" s="72">
        <f t="shared" si="6"/>
        <v>0</v>
      </c>
      <c r="Y54" s="72">
        <f t="shared" si="6"/>
        <v>0</v>
      </c>
      <c r="Z54" s="72">
        <f t="shared" si="6"/>
        <v>0</v>
      </c>
      <c r="AA54" s="72">
        <f t="shared" si="6"/>
        <v>0</v>
      </c>
      <c r="AB54" s="72">
        <f t="shared" si="6"/>
        <v>2500</v>
      </c>
      <c r="AC54" s="72">
        <f t="shared" si="6"/>
        <v>0</v>
      </c>
      <c r="AD54" s="72">
        <f t="shared" si="7"/>
        <v>0</v>
      </c>
      <c r="AE54" s="72">
        <f t="shared" si="7"/>
        <v>0</v>
      </c>
      <c r="AF54" s="72">
        <f t="shared" si="7"/>
        <v>0</v>
      </c>
      <c r="AG54" s="72">
        <f t="shared" si="7"/>
        <v>2500</v>
      </c>
      <c r="AH54" s="72">
        <f t="shared" si="7"/>
        <v>0</v>
      </c>
      <c r="AI54" s="72">
        <f t="shared" si="7"/>
        <v>0</v>
      </c>
      <c r="AJ54" s="72">
        <f t="shared" si="7"/>
        <v>0</v>
      </c>
      <c r="AK54" s="72">
        <f t="shared" si="7"/>
        <v>0</v>
      </c>
      <c r="AL54" s="72">
        <f t="shared" si="7"/>
        <v>2500</v>
      </c>
      <c r="AM54" s="72">
        <f t="shared" si="7"/>
        <v>0</v>
      </c>
      <c r="AN54" s="72">
        <f t="shared" si="7"/>
        <v>0</v>
      </c>
      <c r="AO54" s="72">
        <f t="shared" si="7"/>
        <v>0</v>
      </c>
      <c r="AP54" s="72">
        <f t="shared" si="7"/>
        <v>0</v>
      </c>
      <c r="AQ54" s="72">
        <f t="shared" si="7"/>
        <v>2500</v>
      </c>
      <c r="AR54" s="72">
        <f t="shared" si="7"/>
        <v>0</v>
      </c>
      <c r="AS54" s="72">
        <f t="shared" si="7"/>
        <v>0</v>
      </c>
      <c r="AT54" s="72">
        <f t="shared" si="8"/>
        <v>0</v>
      </c>
      <c r="AU54" s="72">
        <f t="shared" si="8"/>
        <v>0</v>
      </c>
      <c r="AV54" s="72">
        <f t="shared" si="8"/>
        <v>2500</v>
      </c>
      <c r="AW54" s="72">
        <f t="shared" si="8"/>
        <v>0</v>
      </c>
      <c r="AX54" s="72">
        <f t="shared" si="8"/>
        <v>0</v>
      </c>
      <c r="AY54" s="72">
        <f t="shared" si="8"/>
        <v>0</v>
      </c>
      <c r="AZ54" s="72">
        <f t="shared" si="8"/>
        <v>0</v>
      </c>
      <c r="BA54" s="72">
        <f t="shared" si="8"/>
        <v>2500</v>
      </c>
      <c r="BB54" s="72">
        <f t="shared" si="8"/>
        <v>0</v>
      </c>
      <c r="BC54" s="72">
        <f t="shared" si="8"/>
        <v>0</v>
      </c>
      <c r="BD54" s="72">
        <f t="shared" si="8"/>
        <v>0</v>
      </c>
      <c r="BE54" s="72">
        <f t="shared" si="8"/>
        <v>0</v>
      </c>
      <c r="BF54" s="72">
        <f t="shared" si="8"/>
        <v>51010.000000000007</v>
      </c>
      <c r="BG54" s="72">
        <f t="shared" si="8"/>
        <v>0</v>
      </c>
      <c r="BH54" s="72">
        <f t="shared" si="8"/>
        <v>0</v>
      </c>
      <c r="BI54" s="72">
        <f t="shared" si="8"/>
        <v>0</v>
      </c>
      <c r="BJ54" s="72">
        <f t="shared" si="9"/>
        <v>0</v>
      </c>
      <c r="BK54" s="72">
        <f t="shared" si="9"/>
        <v>2500</v>
      </c>
      <c r="BL54" s="72">
        <f t="shared" si="9"/>
        <v>0</v>
      </c>
      <c r="BM54" s="72">
        <f t="shared" si="9"/>
        <v>0</v>
      </c>
      <c r="BN54" s="72">
        <f t="shared" si="9"/>
        <v>0</v>
      </c>
      <c r="BO54" s="72">
        <f t="shared" si="9"/>
        <v>0</v>
      </c>
      <c r="BP54" s="72">
        <f t="shared" si="9"/>
        <v>2500</v>
      </c>
      <c r="BQ54" s="72">
        <f t="shared" si="9"/>
        <v>0</v>
      </c>
      <c r="BR54" s="72">
        <f t="shared" si="9"/>
        <v>0</v>
      </c>
      <c r="BS54" s="72">
        <f t="shared" si="9"/>
        <v>0</v>
      </c>
      <c r="BT54" s="72">
        <f t="shared" si="9"/>
        <v>0</v>
      </c>
      <c r="BU54" s="72">
        <f t="shared" si="9"/>
        <v>2500</v>
      </c>
      <c r="BV54" s="72">
        <f t="shared" si="9"/>
        <v>0</v>
      </c>
      <c r="BW54" s="72">
        <f t="shared" si="9"/>
        <v>0</v>
      </c>
      <c r="BX54" s="72">
        <f t="shared" si="9"/>
        <v>0</v>
      </c>
      <c r="BY54" s="72">
        <f t="shared" si="9"/>
        <v>0</v>
      </c>
      <c r="BZ54" s="72">
        <f t="shared" si="10"/>
        <v>2500</v>
      </c>
      <c r="CA54" s="72">
        <f t="shared" si="10"/>
        <v>0</v>
      </c>
      <c r="CB54" s="72">
        <f t="shared" si="10"/>
        <v>0</v>
      </c>
      <c r="CC54" s="72">
        <f t="shared" si="10"/>
        <v>0</v>
      </c>
      <c r="CD54" s="72">
        <f t="shared" si="10"/>
        <v>0</v>
      </c>
      <c r="CE54" s="72">
        <f t="shared" si="10"/>
        <v>2500</v>
      </c>
      <c r="CF54" s="72">
        <f t="shared" si="10"/>
        <v>0</v>
      </c>
      <c r="CG54" s="72">
        <f t="shared" si="10"/>
        <v>0</v>
      </c>
      <c r="CH54" s="72">
        <f t="shared" si="10"/>
        <v>0</v>
      </c>
      <c r="CI54" s="72">
        <f t="shared" si="10"/>
        <v>0</v>
      </c>
      <c r="CJ54" s="72">
        <f t="shared" si="10"/>
        <v>2500</v>
      </c>
      <c r="CK54" s="72">
        <f t="shared" si="10"/>
        <v>0</v>
      </c>
      <c r="CL54" s="72">
        <f t="shared" si="10"/>
        <v>0</v>
      </c>
      <c r="CM54" s="72">
        <f t="shared" si="10"/>
        <v>0</v>
      </c>
      <c r="CN54" s="72">
        <f t="shared" si="10"/>
        <v>0</v>
      </c>
      <c r="CO54" s="72">
        <f t="shared" si="10"/>
        <v>2500</v>
      </c>
      <c r="CP54" s="72">
        <f t="shared" si="11"/>
        <v>0</v>
      </c>
      <c r="CQ54" s="72">
        <f t="shared" si="11"/>
        <v>0</v>
      </c>
      <c r="CR54" s="72">
        <f t="shared" si="11"/>
        <v>0</v>
      </c>
      <c r="CS54" s="72">
        <f t="shared" si="11"/>
        <v>0</v>
      </c>
      <c r="CT54" s="72">
        <f t="shared" si="11"/>
        <v>2500</v>
      </c>
      <c r="CU54" s="72">
        <f t="shared" si="11"/>
        <v>0</v>
      </c>
      <c r="CV54" s="72">
        <f t="shared" si="11"/>
        <v>0</v>
      </c>
      <c r="CW54" s="72">
        <f t="shared" si="11"/>
        <v>0</v>
      </c>
      <c r="CX54" s="72">
        <f t="shared" si="11"/>
        <v>0</v>
      </c>
      <c r="CY54" s="72">
        <f t="shared" si="11"/>
        <v>51010.000000000007</v>
      </c>
      <c r="CZ54" s="72">
        <f t="shared" si="11"/>
        <v>0</v>
      </c>
      <c r="DA54" s="72">
        <f t="shared" si="11"/>
        <v>0</v>
      </c>
      <c r="DB54" s="72">
        <f t="shared" si="11"/>
        <v>0</v>
      </c>
      <c r="DC54" s="72">
        <f t="shared" si="11"/>
        <v>0</v>
      </c>
      <c r="DD54" s="72">
        <f t="shared" si="11"/>
        <v>2500</v>
      </c>
      <c r="DE54" s="72">
        <f t="shared" si="11"/>
        <v>0</v>
      </c>
      <c r="DF54" s="72">
        <f t="shared" si="12"/>
        <v>0</v>
      </c>
      <c r="DG54" s="72">
        <f t="shared" si="12"/>
        <v>0</v>
      </c>
      <c r="DH54" s="72">
        <f t="shared" si="12"/>
        <v>0</v>
      </c>
      <c r="DI54" s="72">
        <f t="shared" si="12"/>
        <v>2500</v>
      </c>
    </row>
    <row r="55" spans="3:113">
      <c r="C55" s="80" t="s">
        <v>94</v>
      </c>
      <c r="D55" s="78">
        <v>180000</v>
      </c>
      <c r="E55" s="79">
        <v>45</v>
      </c>
      <c r="F55" s="72">
        <f t="shared" si="0"/>
        <v>198000.00000000003</v>
      </c>
      <c r="G55" s="79">
        <v>1</v>
      </c>
      <c r="H55" s="80">
        <v>6500</v>
      </c>
      <c r="I55" s="80">
        <f t="shared" si="1"/>
        <v>32500</v>
      </c>
      <c r="J55" s="80">
        <f t="shared" si="2"/>
        <v>32500</v>
      </c>
      <c r="K55" s="80">
        <f t="shared" si="3"/>
        <v>130000</v>
      </c>
      <c r="L55" s="80">
        <f t="shared" si="4"/>
        <v>393000</v>
      </c>
      <c r="M55" s="78">
        <f t="shared" si="5"/>
        <v>458000</v>
      </c>
      <c r="N55" s="72">
        <f t="shared" si="6"/>
        <v>6500</v>
      </c>
      <c r="O55" s="72">
        <f t="shared" si="6"/>
        <v>6500</v>
      </c>
      <c r="P55" s="72">
        <f t="shared" si="6"/>
        <v>6500</v>
      </c>
      <c r="Q55" s="72">
        <f t="shared" si="6"/>
        <v>6500</v>
      </c>
      <c r="R55" s="72">
        <f t="shared" si="6"/>
        <v>6500</v>
      </c>
      <c r="S55" s="72">
        <f t="shared" si="6"/>
        <v>6500</v>
      </c>
      <c r="T55" s="72">
        <f t="shared" si="6"/>
        <v>6500</v>
      </c>
      <c r="U55" s="72">
        <f t="shared" si="6"/>
        <v>6500</v>
      </c>
      <c r="V55" s="72">
        <f t="shared" si="6"/>
        <v>6500</v>
      </c>
      <c r="W55" s="72">
        <f t="shared" si="6"/>
        <v>6500</v>
      </c>
      <c r="X55" s="72">
        <f t="shared" si="6"/>
        <v>6500</v>
      </c>
      <c r="Y55" s="72">
        <f t="shared" si="6"/>
        <v>6500</v>
      </c>
      <c r="Z55" s="72">
        <f t="shared" si="6"/>
        <v>6500</v>
      </c>
      <c r="AA55" s="72">
        <f t="shared" si="6"/>
        <v>6500</v>
      </c>
      <c r="AB55" s="72">
        <f t="shared" si="6"/>
        <v>6500</v>
      </c>
      <c r="AC55" s="72">
        <f t="shared" si="6"/>
        <v>6500</v>
      </c>
      <c r="AD55" s="72">
        <f t="shared" si="7"/>
        <v>6500</v>
      </c>
      <c r="AE55" s="72">
        <f t="shared" si="7"/>
        <v>6500</v>
      </c>
      <c r="AF55" s="72">
        <f t="shared" si="7"/>
        <v>6500</v>
      </c>
      <c r="AG55" s="72">
        <f t="shared" si="7"/>
        <v>6500</v>
      </c>
      <c r="AH55" s="72">
        <f t="shared" si="7"/>
        <v>6500</v>
      </c>
      <c r="AI55" s="72">
        <f t="shared" si="7"/>
        <v>6500</v>
      </c>
      <c r="AJ55" s="72">
        <f t="shared" si="7"/>
        <v>6500</v>
      </c>
      <c r="AK55" s="72">
        <f t="shared" si="7"/>
        <v>6500</v>
      </c>
      <c r="AL55" s="72">
        <f t="shared" si="7"/>
        <v>6500</v>
      </c>
      <c r="AM55" s="72">
        <f t="shared" si="7"/>
        <v>6500</v>
      </c>
      <c r="AN55" s="72">
        <f t="shared" si="7"/>
        <v>6500</v>
      </c>
      <c r="AO55" s="72">
        <f t="shared" si="7"/>
        <v>6500</v>
      </c>
      <c r="AP55" s="72">
        <f t="shared" si="7"/>
        <v>6500</v>
      </c>
      <c r="AQ55" s="72">
        <f t="shared" si="7"/>
        <v>6500</v>
      </c>
      <c r="AR55" s="72">
        <f t="shared" si="7"/>
        <v>6500</v>
      </c>
      <c r="AS55" s="72">
        <f t="shared" si="7"/>
        <v>6500</v>
      </c>
      <c r="AT55" s="72">
        <f t="shared" si="8"/>
        <v>6500</v>
      </c>
      <c r="AU55" s="72">
        <f t="shared" si="8"/>
        <v>6500</v>
      </c>
      <c r="AV55" s="72">
        <f t="shared" si="8"/>
        <v>6500</v>
      </c>
      <c r="AW55" s="72">
        <f t="shared" si="8"/>
        <v>6500</v>
      </c>
      <c r="AX55" s="72">
        <f t="shared" si="8"/>
        <v>6500</v>
      </c>
      <c r="AY55" s="72">
        <f t="shared" si="8"/>
        <v>6500</v>
      </c>
      <c r="AZ55" s="72">
        <f t="shared" si="8"/>
        <v>6500</v>
      </c>
      <c r="BA55" s="72">
        <f t="shared" si="8"/>
        <v>6500</v>
      </c>
      <c r="BB55" s="72">
        <f t="shared" si="8"/>
        <v>6500</v>
      </c>
      <c r="BC55" s="72">
        <f t="shared" si="8"/>
        <v>6500</v>
      </c>
      <c r="BD55" s="72">
        <f t="shared" si="8"/>
        <v>6500</v>
      </c>
      <c r="BE55" s="72">
        <f t="shared" si="8"/>
        <v>6500</v>
      </c>
      <c r="BF55" s="72">
        <f t="shared" si="8"/>
        <v>204500.00000000003</v>
      </c>
      <c r="BG55" s="72">
        <f t="shared" si="8"/>
        <v>6500</v>
      </c>
      <c r="BH55" s="72">
        <f t="shared" si="8"/>
        <v>6500</v>
      </c>
      <c r="BI55" s="72">
        <f t="shared" si="8"/>
        <v>6500</v>
      </c>
      <c r="BJ55" s="72">
        <f t="shared" si="9"/>
        <v>6500</v>
      </c>
      <c r="BK55" s="72">
        <f t="shared" si="9"/>
        <v>6500</v>
      </c>
      <c r="BL55" s="72">
        <f t="shared" si="9"/>
        <v>6500</v>
      </c>
      <c r="BM55" s="72">
        <f t="shared" si="9"/>
        <v>6500</v>
      </c>
      <c r="BN55" s="72">
        <f t="shared" si="9"/>
        <v>6500</v>
      </c>
      <c r="BO55" s="72">
        <f t="shared" si="9"/>
        <v>6500</v>
      </c>
      <c r="BP55" s="72">
        <f t="shared" si="9"/>
        <v>6500</v>
      </c>
      <c r="BQ55" s="72">
        <f t="shared" si="9"/>
        <v>6500</v>
      </c>
      <c r="BR55" s="72">
        <f t="shared" si="9"/>
        <v>6500</v>
      </c>
      <c r="BS55" s="72">
        <f t="shared" si="9"/>
        <v>6500</v>
      </c>
      <c r="BT55" s="72">
        <f t="shared" si="9"/>
        <v>6500</v>
      </c>
      <c r="BU55" s="72">
        <f t="shared" si="9"/>
        <v>6500</v>
      </c>
      <c r="BV55" s="72">
        <f t="shared" si="9"/>
        <v>6500</v>
      </c>
      <c r="BW55" s="72">
        <f t="shared" si="9"/>
        <v>6500</v>
      </c>
      <c r="BX55" s="72">
        <f t="shared" si="9"/>
        <v>6500</v>
      </c>
      <c r="BY55" s="72">
        <f t="shared" si="9"/>
        <v>6500</v>
      </c>
      <c r="BZ55" s="72">
        <f t="shared" si="10"/>
        <v>6500</v>
      </c>
      <c r="CA55" s="72">
        <f t="shared" si="10"/>
        <v>6500</v>
      </c>
      <c r="CB55" s="72">
        <f t="shared" si="10"/>
        <v>6500</v>
      </c>
      <c r="CC55" s="72">
        <f t="shared" si="10"/>
        <v>6500</v>
      </c>
      <c r="CD55" s="72">
        <f t="shared" si="10"/>
        <v>6500</v>
      </c>
      <c r="CE55" s="72">
        <f t="shared" si="10"/>
        <v>6500</v>
      </c>
      <c r="CF55" s="72">
        <f t="shared" si="10"/>
        <v>6500</v>
      </c>
      <c r="CG55" s="72">
        <f t="shared" si="10"/>
        <v>6500</v>
      </c>
      <c r="CH55" s="72">
        <f t="shared" si="10"/>
        <v>6500</v>
      </c>
      <c r="CI55" s="72">
        <f t="shared" si="10"/>
        <v>6500</v>
      </c>
      <c r="CJ55" s="72">
        <f t="shared" si="10"/>
        <v>6500</v>
      </c>
      <c r="CK55" s="72">
        <f t="shared" si="10"/>
        <v>6500</v>
      </c>
      <c r="CL55" s="72">
        <f t="shared" si="10"/>
        <v>6500</v>
      </c>
      <c r="CM55" s="72">
        <f t="shared" si="10"/>
        <v>6500</v>
      </c>
      <c r="CN55" s="72">
        <f t="shared" si="10"/>
        <v>6500</v>
      </c>
      <c r="CO55" s="72">
        <f t="shared" si="10"/>
        <v>6500</v>
      </c>
      <c r="CP55" s="72">
        <f t="shared" si="11"/>
        <v>6500</v>
      </c>
      <c r="CQ55" s="72">
        <f t="shared" si="11"/>
        <v>6500</v>
      </c>
      <c r="CR55" s="72">
        <f t="shared" si="11"/>
        <v>6500</v>
      </c>
      <c r="CS55" s="72">
        <f t="shared" si="11"/>
        <v>6500</v>
      </c>
      <c r="CT55" s="72">
        <f t="shared" si="11"/>
        <v>6500</v>
      </c>
      <c r="CU55" s="72">
        <f t="shared" si="11"/>
        <v>6500</v>
      </c>
      <c r="CV55" s="72">
        <f t="shared" si="11"/>
        <v>6500</v>
      </c>
      <c r="CW55" s="72">
        <f t="shared" si="11"/>
        <v>6500</v>
      </c>
      <c r="CX55" s="72">
        <f t="shared" si="11"/>
        <v>6500</v>
      </c>
      <c r="CY55" s="72">
        <f t="shared" si="11"/>
        <v>204500.00000000003</v>
      </c>
      <c r="CZ55" s="72">
        <f t="shared" si="11"/>
        <v>6500</v>
      </c>
      <c r="DA55" s="72">
        <f t="shared" si="11"/>
        <v>6500</v>
      </c>
      <c r="DB55" s="72">
        <f t="shared" si="11"/>
        <v>6500</v>
      </c>
      <c r="DC55" s="72">
        <f t="shared" si="11"/>
        <v>6500</v>
      </c>
      <c r="DD55" s="72">
        <f t="shared" si="11"/>
        <v>6500</v>
      </c>
      <c r="DE55" s="72">
        <f t="shared" si="11"/>
        <v>6500</v>
      </c>
      <c r="DF55" s="72">
        <f t="shared" si="12"/>
        <v>6500</v>
      </c>
      <c r="DG55" s="72">
        <f t="shared" si="12"/>
        <v>6500</v>
      </c>
      <c r="DH55" s="72">
        <f t="shared" si="12"/>
        <v>6500</v>
      </c>
      <c r="DI55" s="72">
        <f t="shared" si="12"/>
        <v>6500</v>
      </c>
    </row>
    <row r="56" spans="3:113">
      <c r="C56" s="80" t="s">
        <v>95</v>
      </c>
      <c r="D56" s="78">
        <v>139650</v>
      </c>
      <c r="E56" s="79">
        <v>35</v>
      </c>
      <c r="F56" s="72">
        <f t="shared" si="0"/>
        <v>153615</v>
      </c>
      <c r="G56" s="79">
        <v>3</v>
      </c>
      <c r="H56" s="80">
        <v>1500</v>
      </c>
      <c r="I56" s="80">
        <f t="shared" si="1"/>
        <v>1500</v>
      </c>
      <c r="J56" s="80">
        <f t="shared" si="2"/>
        <v>3000</v>
      </c>
      <c r="K56" s="80">
        <f t="shared" si="3"/>
        <v>10500</v>
      </c>
      <c r="L56" s="80">
        <f t="shared" si="4"/>
        <v>168615</v>
      </c>
      <c r="M56" s="78">
        <f t="shared" si="5"/>
        <v>173115</v>
      </c>
      <c r="N56" s="72">
        <f t="shared" si="6"/>
        <v>0</v>
      </c>
      <c r="O56" s="72">
        <f t="shared" si="6"/>
        <v>0</v>
      </c>
      <c r="P56" s="72">
        <f t="shared" si="6"/>
        <v>1500</v>
      </c>
      <c r="Q56" s="72">
        <f t="shared" si="6"/>
        <v>0</v>
      </c>
      <c r="R56" s="72">
        <f t="shared" si="6"/>
        <v>0</v>
      </c>
      <c r="S56" s="72">
        <f t="shared" si="6"/>
        <v>1500</v>
      </c>
      <c r="T56" s="72">
        <f t="shared" si="6"/>
        <v>0</v>
      </c>
      <c r="U56" s="72">
        <f t="shared" si="6"/>
        <v>0</v>
      </c>
      <c r="V56" s="72">
        <f t="shared" si="6"/>
        <v>1500</v>
      </c>
      <c r="W56" s="72">
        <f t="shared" si="6"/>
        <v>0</v>
      </c>
      <c r="X56" s="72">
        <f t="shared" si="6"/>
        <v>0</v>
      </c>
      <c r="Y56" s="72">
        <f t="shared" si="6"/>
        <v>1500</v>
      </c>
      <c r="Z56" s="72">
        <f t="shared" si="6"/>
        <v>0</v>
      </c>
      <c r="AA56" s="72">
        <f t="shared" si="6"/>
        <v>0</v>
      </c>
      <c r="AB56" s="72">
        <f t="shared" si="6"/>
        <v>1500</v>
      </c>
      <c r="AC56" s="72">
        <f t="shared" si="6"/>
        <v>0</v>
      </c>
      <c r="AD56" s="72">
        <f t="shared" si="7"/>
        <v>0</v>
      </c>
      <c r="AE56" s="72">
        <f t="shared" si="7"/>
        <v>1500</v>
      </c>
      <c r="AF56" s="72">
        <f t="shared" si="7"/>
        <v>0</v>
      </c>
      <c r="AG56" s="72">
        <f t="shared" si="7"/>
        <v>0</v>
      </c>
      <c r="AH56" s="72">
        <f t="shared" si="7"/>
        <v>1500</v>
      </c>
      <c r="AI56" s="72">
        <f t="shared" si="7"/>
        <v>0</v>
      </c>
      <c r="AJ56" s="72">
        <f t="shared" si="7"/>
        <v>0</v>
      </c>
      <c r="AK56" s="72">
        <f t="shared" si="7"/>
        <v>1500</v>
      </c>
      <c r="AL56" s="72">
        <f t="shared" si="7"/>
        <v>0</v>
      </c>
      <c r="AM56" s="72">
        <f t="shared" si="7"/>
        <v>0</v>
      </c>
      <c r="AN56" s="72">
        <f t="shared" si="7"/>
        <v>1500</v>
      </c>
      <c r="AO56" s="72">
        <f t="shared" si="7"/>
        <v>0</v>
      </c>
      <c r="AP56" s="72">
        <f t="shared" si="7"/>
        <v>0</v>
      </c>
      <c r="AQ56" s="72">
        <f t="shared" si="7"/>
        <v>1500</v>
      </c>
      <c r="AR56" s="72">
        <f t="shared" si="7"/>
        <v>0</v>
      </c>
      <c r="AS56" s="72">
        <f t="shared" si="7"/>
        <v>0</v>
      </c>
      <c r="AT56" s="72">
        <f t="shared" si="8"/>
        <v>1500</v>
      </c>
      <c r="AU56" s="72">
        <f t="shared" si="8"/>
        <v>0</v>
      </c>
      <c r="AV56" s="72">
        <f t="shared" si="8"/>
        <v>153615</v>
      </c>
      <c r="AW56" s="72">
        <f t="shared" si="8"/>
        <v>1500</v>
      </c>
      <c r="AX56" s="72">
        <f t="shared" si="8"/>
        <v>0</v>
      </c>
      <c r="AY56" s="72">
        <f t="shared" si="8"/>
        <v>0</v>
      </c>
      <c r="AZ56" s="72">
        <f t="shared" si="8"/>
        <v>1500</v>
      </c>
      <c r="BA56" s="72">
        <f t="shared" si="8"/>
        <v>0</v>
      </c>
      <c r="BB56" s="72">
        <f t="shared" si="8"/>
        <v>0</v>
      </c>
      <c r="BC56" s="72">
        <f t="shared" si="8"/>
        <v>1500</v>
      </c>
      <c r="BD56" s="72">
        <f t="shared" si="8"/>
        <v>0</v>
      </c>
      <c r="BE56" s="72">
        <f t="shared" si="8"/>
        <v>0</v>
      </c>
      <c r="BF56" s="72">
        <f t="shared" si="8"/>
        <v>1500</v>
      </c>
      <c r="BG56" s="72">
        <f t="shared" si="8"/>
        <v>0</v>
      </c>
      <c r="BH56" s="72">
        <f t="shared" si="8"/>
        <v>0</v>
      </c>
      <c r="BI56" s="72">
        <f t="shared" si="8"/>
        <v>1500</v>
      </c>
      <c r="BJ56" s="72">
        <f t="shared" si="9"/>
        <v>0</v>
      </c>
      <c r="BK56" s="72">
        <f t="shared" si="9"/>
        <v>0</v>
      </c>
      <c r="BL56" s="72">
        <f t="shared" si="9"/>
        <v>1500</v>
      </c>
      <c r="BM56" s="72">
        <f t="shared" si="9"/>
        <v>0</v>
      </c>
      <c r="BN56" s="72">
        <f t="shared" si="9"/>
        <v>0</v>
      </c>
      <c r="BO56" s="72">
        <f t="shared" si="9"/>
        <v>1500</v>
      </c>
      <c r="BP56" s="72">
        <f t="shared" si="9"/>
        <v>0</v>
      </c>
      <c r="BQ56" s="72">
        <f t="shared" si="9"/>
        <v>0</v>
      </c>
      <c r="BR56" s="72">
        <f t="shared" si="9"/>
        <v>1500</v>
      </c>
      <c r="BS56" s="72">
        <f t="shared" si="9"/>
        <v>0</v>
      </c>
      <c r="BT56" s="72">
        <f t="shared" si="9"/>
        <v>0</v>
      </c>
      <c r="BU56" s="72">
        <f t="shared" si="9"/>
        <v>1500</v>
      </c>
      <c r="BV56" s="72">
        <f t="shared" si="9"/>
        <v>0</v>
      </c>
      <c r="BW56" s="72">
        <f t="shared" si="9"/>
        <v>0</v>
      </c>
      <c r="BX56" s="72">
        <f t="shared" si="9"/>
        <v>1500</v>
      </c>
      <c r="BY56" s="72">
        <f t="shared" si="9"/>
        <v>0</v>
      </c>
      <c r="BZ56" s="72">
        <f t="shared" si="10"/>
        <v>0</v>
      </c>
      <c r="CA56" s="72">
        <f t="shared" si="10"/>
        <v>1500</v>
      </c>
      <c r="CB56" s="72">
        <f t="shared" si="10"/>
        <v>0</v>
      </c>
      <c r="CC56" s="72">
        <f t="shared" si="10"/>
        <v>0</v>
      </c>
      <c r="CD56" s="72">
        <f t="shared" si="10"/>
        <v>1500</v>
      </c>
      <c r="CE56" s="72">
        <f t="shared" si="10"/>
        <v>153615</v>
      </c>
      <c r="CF56" s="72">
        <f t="shared" si="10"/>
        <v>0</v>
      </c>
      <c r="CG56" s="72">
        <f t="shared" si="10"/>
        <v>1500</v>
      </c>
      <c r="CH56" s="72">
        <f t="shared" si="10"/>
        <v>0</v>
      </c>
      <c r="CI56" s="72">
        <f t="shared" si="10"/>
        <v>0</v>
      </c>
      <c r="CJ56" s="72">
        <f t="shared" si="10"/>
        <v>1500</v>
      </c>
      <c r="CK56" s="72">
        <f t="shared" si="10"/>
        <v>0</v>
      </c>
      <c r="CL56" s="72">
        <f t="shared" si="10"/>
        <v>0</v>
      </c>
      <c r="CM56" s="72">
        <f t="shared" si="10"/>
        <v>1500</v>
      </c>
      <c r="CN56" s="72">
        <f t="shared" si="10"/>
        <v>0</v>
      </c>
      <c r="CO56" s="72">
        <f t="shared" si="10"/>
        <v>0</v>
      </c>
      <c r="CP56" s="72">
        <f t="shared" si="11"/>
        <v>1500</v>
      </c>
      <c r="CQ56" s="72">
        <f t="shared" si="11"/>
        <v>0</v>
      </c>
      <c r="CR56" s="72">
        <f t="shared" si="11"/>
        <v>0</v>
      </c>
      <c r="CS56" s="72">
        <f t="shared" si="11"/>
        <v>1500</v>
      </c>
      <c r="CT56" s="72">
        <f t="shared" si="11"/>
        <v>0</v>
      </c>
      <c r="CU56" s="72">
        <f t="shared" si="11"/>
        <v>0</v>
      </c>
      <c r="CV56" s="72">
        <f t="shared" si="11"/>
        <v>1500</v>
      </c>
      <c r="CW56" s="72">
        <f t="shared" si="11"/>
        <v>0</v>
      </c>
      <c r="CX56" s="72">
        <f t="shared" si="11"/>
        <v>0</v>
      </c>
      <c r="CY56" s="72">
        <f t="shared" si="11"/>
        <v>1500</v>
      </c>
      <c r="CZ56" s="72">
        <f t="shared" si="11"/>
        <v>0</v>
      </c>
      <c r="DA56" s="72">
        <f t="shared" si="11"/>
        <v>0</v>
      </c>
      <c r="DB56" s="72">
        <f t="shared" si="11"/>
        <v>1500</v>
      </c>
      <c r="DC56" s="72">
        <f t="shared" si="11"/>
        <v>0</v>
      </c>
      <c r="DD56" s="72">
        <f t="shared" si="11"/>
        <v>0</v>
      </c>
      <c r="DE56" s="72">
        <f t="shared" si="11"/>
        <v>1500</v>
      </c>
      <c r="DF56" s="72">
        <f t="shared" si="12"/>
        <v>0</v>
      </c>
      <c r="DG56" s="72">
        <f t="shared" si="12"/>
        <v>0</v>
      </c>
      <c r="DH56" s="72">
        <f t="shared" si="12"/>
        <v>1500</v>
      </c>
      <c r="DI56" s="72">
        <f t="shared" si="12"/>
        <v>0</v>
      </c>
    </row>
    <row r="57" spans="3:113">
      <c r="C57" s="80" t="s">
        <v>96</v>
      </c>
      <c r="D57" s="78">
        <v>7500</v>
      </c>
      <c r="E57" s="79">
        <v>55</v>
      </c>
      <c r="F57" s="72">
        <f>D57*1.1</f>
        <v>8250</v>
      </c>
      <c r="G57" s="79">
        <v>1</v>
      </c>
      <c r="H57" s="80">
        <v>2000</v>
      </c>
      <c r="I57" s="80">
        <f t="shared" ref="I57:I70" si="106">SUM(N57:R57)</f>
        <v>10000</v>
      </c>
      <c r="J57" s="80">
        <f t="shared" ref="J57:J70" si="107">SUM(S57:W57)</f>
        <v>10000</v>
      </c>
      <c r="K57" s="80">
        <f t="shared" ref="K57:K70" si="108">SUM(X57:AQ57)</f>
        <v>40000</v>
      </c>
      <c r="L57" s="80">
        <f t="shared" ref="L57:L70" si="109">SUM(AR57:BU57)</f>
        <v>68250</v>
      </c>
      <c r="M57" s="78">
        <f t="shared" ref="M57:M70" si="110">SUM(BV57:DI57)</f>
        <v>80000</v>
      </c>
      <c r="N57" s="72">
        <f t="shared" si="6"/>
        <v>2000</v>
      </c>
      <c r="O57" s="72">
        <f t="shared" si="6"/>
        <v>2000</v>
      </c>
      <c r="P57" s="72">
        <f t="shared" si="6"/>
        <v>2000</v>
      </c>
      <c r="Q57" s="72">
        <f t="shared" si="6"/>
        <v>2000</v>
      </c>
      <c r="R57" s="72">
        <f t="shared" si="6"/>
        <v>2000</v>
      </c>
      <c r="S57" s="72">
        <f t="shared" si="6"/>
        <v>2000</v>
      </c>
      <c r="T57" s="72">
        <f t="shared" si="6"/>
        <v>2000</v>
      </c>
      <c r="U57" s="72">
        <f t="shared" si="6"/>
        <v>2000</v>
      </c>
      <c r="V57" s="72">
        <f t="shared" si="6"/>
        <v>2000</v>
      </c>
      <c r="W57" s="72">
        <f t="shared" si="6"/>
        <v>2000</v>
      </c>
      <c r="X57" s="72">
        <f t="shared" si="6"/>
        <v>2000</v>
      </c>
      <c r="Y57" s="72">
        <f t="shared" si="6"/>
        <v>2000</v>
      </c>
      <c r="Z57" s="72">
        <f t="shared" si="6"/>
        <v>2000</v>
      </c>
      <c r="AA57" s="72">
        <f t="shared" si="6"/>
        <v>2000</v>
      </c>
      <c r="AB57" s="72">
        <f t="shared" si="6"/>
        <v>2000</v>
      </c>
      <c r="AC57" s="72">
        <f t="shared" si="6"/>
        <v>2000</v>
      </c>
      <c r="AD57" s="72">
        <f t="shared" si="7"/>
        <v>2000</v>
      </c>
      <c r="AE57" s="72">
        <f t="shared" si="7"/>
        <v>2000</v>
      </c>
      <c r="AF57" s="72">
        <f t="shared" si="7"/>
        <v>2000</v>
      </c>
      <c r="AG57" s="72">
        <f t="shared" si="7"/>
        <v>2000</v>
      </c>
      <c r="AH57" s="72">
        <f t="shared" si="7"/>
        <v>2000</v>
      </c>
      <c r="AI57" s="72">
        <f t="shared" si="7"/>
        <v>2000</v>
      </c>
      <c r="AJ57" s="72">
        <f t="shared" si="7"/>
        <v>2000</v>
      </c>
      <c r="AK57" s="72">
        <f t="shared" si="7"/>
        <v>2000</v>
      </c>
      <c r="AL57" s="72">
        <f t="shared" si="7"/>
        <v>2000</v>
      </c>
      <c r="AM57" s="72">
        <f t="shared" si="7"/>
        <v>2000</v>
      </c>
      <c r="AN57" s="72">
        <f t="shared" si="7"/>
        <v>2000</v>
      </c>
      <c r="AO57" s="72">
        <f t="shared" si="7"/>
        <v>2000</v>
      </c>
      <c r="AP57" s="72">
        <f t="shared" si="7"/>
        <v>2000</v>
      </c>
      <c r="AQ57" s="72">
        <f t="shared" si="7"/>
        <v>2000</v>
      </c>
      <c r="AR57" s="72">
        <f t="shared" si="7"/>
        <v>2000</v>
      </c>
      <c r="AS57" s="72">
        <f t="shared" si="7"/>
        <v>2000</v>
      </c>
      <c r="AT57" s="72">
        <f t="shared" si="8"/>
        <v>2000</v>
      </c>
      <c r="AU57" s="72">
        <f t="shared" si="8"/>
        <v>2000</v>
      </c>
      <c r="AV57" s="72">
        <f t="shared" si="8"/>
        <v>2000</v>
      </c>
      <c r="AW57" s="72">
        <f t="shared" si="8"/>
        <v>2000</v>
      </c>
      <c r="AX57" s="72">
        <f t="shared" si="8"/>
        <v>2000</v>
      </c>
      <c r="AY57" s="72">
        <f t="shared" si="8"/>
        <v>2000</v>
      </c>
      <c r="AZ57" s="72">
        <f t="shared" si="8"/>
        <v>2000</v>
      </c>
      <c r="BA57" s="72">
        <f t="shared" si="8"/>
        <v>2000</v>
      </c>
      <c r="BB57" s="72">
        <f t="shared" si="8"/>
        <v>2000</v>
      </c>
      <c r="BC57" s="72">
        <f t="shared" si="8"/>
        <v>2000</v>
      </c>
      <c r="BD57" s="72">
        <f t="shared" si="8"/>
        <v>2000</v>
      </c>
      <c r="BE57" s="72">
        <f t="shared" si="8"/>
        <v>2000</v>
      </c>
      <c r="BF57" s="72">
        <f t="shared" si="8"/>
        <v>2000</v>
      </c>
      <c r="BG57" s="72">
        <f t="shared" si="8"/>
        <v>2000</v>
      </c>
      <c r="BH57" s="72">
        <f t="shared" si="8"/>
        <v>2000</v>
      </c>
      <c r="BI57" s="72">
        <f t="shared" si="8"/>
        <v>2000</v>
      </c>
      <c r="BJ57" s="72">
        <f t="shared" si="9"/>
        <v>2000</v>
      </c>
      <c r="BK57" s="72">
        <f t="shared" si="9"/>
        <v>2000</v>
      </c>
      <c r="BL57" s="72">
        <f t="shared" si="9"/>
        <v>2000</v>
      </c>
      <c r="BM57" s="72">
        <f t="shared" si="9"/>
        <v>2000</v>
      </c>
      <c r="BN57" s="72">
        <f t="shared" si="9"/>
        <v>2000</v>
      </c>
      <c r="BO57" s="72">
        <f t="shared" si="9"/>
        <v>2000</v>
      </c>
      <c r="BP57" s="72">
        <f t="shared" si="9"/>
        <v>10250</v>
      </c>
      <c r="BQ57" s="72">
        <f t="shared" si="9"/>
        <v>2000</v>
      </c>
      <c r="BR57" s="72">
        <f t="shared" si="9"/>
        <v>2000</v>
      </c>
      <c r="BS57" s="72">
        <f t="shared" si="9"/>
        <v>2000</v>
      </c>
      <c r="BT57" s="72">
        <f t="shared" si="9"/>
        <v>2000</v>
      </c>
      <c r="BU57" s="72">
        <f t="shared" si="9"/>
        <v>2000</v>
      </c>
      <c r="BV57" s="72">
        <f t="shared" si="9"/>
        <v>2000</v>
      </c>
      <c r="BW57" s="72">
        <f t="shared" si="9"/>
        <v>2000</v>
      </c>
      <c r="BX57" s="72">
        <f t="shared" si="9"/>
        <v>2000</v>
      </c>
      <c r="BY57" s="72">
        <f t="shared" si="9"/>
        <v>2000</v>
      </c>
      <c r="BZ57" s="72">
        <f t="shared" si="10"/>
        <v>2000</v>
      </c>
      <c r="CA57" s="72">
        <f t="shared" si="10"/>
        <v>2000</v>
      </c>
      <c r="CB57" s="72">
        <f t="shared" si="10"/>
        <v>2000</v>
      </c>
      <c r="CC57" s="72">
        <f t="shared" si="10"/>
        <v>2000</v>
      </c>
      <c r="CD57" s="72">
        <f t="shared" si="10"/>
        <v>2000</v>
      </c>
      <c r="CE57" s="72">
        <f t="shared" si="10"/>
        <v>2000</v>
      </c>
      <c r="CF57" s="72">
        <f t="shared" si="10"/>
        <v>2000</v>
      </c>
      <c r="CG57" s="72">
        <f t="shared" si="10"/>
        <v>2000</v>
      </c>
      <c r="CH57" s="72">
        <f t="shared" si="10"/>
        <v>2000</v>
      </c>
      <c r="CI57" s="72">
        <f t="shared" si="10"/>
        <v>2000</v>
      </c>
      <c r="CJ57" s="72">
        <f t="shared" si="10"/>
        <v>2000</v>
      </c>
      <c r="CK57" s="72">
        <f t="shared" si="10"/>
        <v>2000</v>
      </c>
      <c r="CL57" s="72">
        <f t="shared" si="10"/>
        <v>2000</v>
      </c>
      <c r="CM57" s="72">
        <f t="shared" si="10"/>
        <v>2000</v>
      </c>
      <c r="CN57" s="72">
        <f t="shared" si="10"/>
        <v>2000</v>
      </c>
      <c r="CO57" s="72">
        <f t="shared" si="10"/>
        <v>2000</v>
      </c>
      <c r="CP57" s="72">
        <f t="shared" si="11"/>
        <v>2000</v>
      </c>
      <c r="CQ57" s="72">
        <f t="shared" si="11"/>
        <v>2000</v>
      </c>
      <c r="CR57" s="72">
        <f t="shared" si="11"/>
        <v>2000</v>
      </c>
      <c r="CS57" s="72">
        <f t="shared" si="11"/>
        <v>2000</v>
      </c>
      <c r="CT57" s="72">
        <f t="shared" si="11"/>
        <v>2000</v>
      </c>
      <c r="CU57" s="72">
        <f t="shared" si="11"/>
        <v>2000</v>
      </c>
      <c r="CV57" s="72">
        <f t="shared" si="11"/>
        <v>2000</v>
      </c>
      <c r="CW57" s="72">
        <f t="shared" si="11"/>
        <v>2000</v>
      </c>
      <c r="CX57" s="72">
        <f t="shared" si="11"/>
        <v>2000</v>
      </c>
      <c r="CY57" s="72">
        <f t="shared" si="11"/>
        <v>2000</v>
      </c>
      <c r="CZ57" s="72">
        <f t="shared" si="11"/>
        <v>2000</v>
      </c>
      <c r="DA57" s="72">
        <f t="shared" si="11"/>
        <v>2000</v>
      </c>
      <c r="DB57" s="72">
        <f t="shared" si="11"/>
        <v>2000</v>
      </c>
      <c r="DC57" s="72">
        <f t="shared" si="11"/>
        <v>2000</v>
      </c>
      <c r="DD57" s="72">
        <f t="shared" si="11"/>
        <v>2000</v>
      </c>
      <c r="DE57" s="72">
        <f t="shared" si="11"/>
        <v>2000</v>
      </c>
      <c r="DF57" s="72">
        <f t="shared" si="12"/>
        <v>2000</v>
      </c>
      <c r="DG57" s="72">
        <f t="shared" si="12"/>
        <v>2000</v>
      </c>
      <c r="DH57" s="72">
        <f t="shared" si="12"/>
        <v>2000</v>
      </c>
      <c r="DI57" s="72">
        <f t="shared" si="12"/>
        <v>2000</v>
      </c>
    </row>
    <row r="58" spans="3:113">
      <c r="C58" s="80" t="s">
        <v>97</v>
      </c>
      <c r="D58" s="78">
        <v>75000</v>
      </c>
      <c r="E58" s="79">
        <v>60</v>
      </c>
      <c r="F58" s="72">
        <f>D58*1.1</f>
        <v>82500</v>
      </c>
      <c r="G58" s="79">
        <v>1</v>
      </c>
      <c r="H58" s="80">
        <v>1500</v>
      </c>
      <c r="I58" s="80">
        <f t="shared" si="106"/>
        <v>7500</v>
      </c>
      <c r="J58" s="80">
        <f t="shared" si="107"/>
        <v>7500</v>
      </c>
      <c r="K58" s="80">
        <f t="shared" si="108"/>
        <v>30000</v>
      </c>
      <c r="L58" s="80">
        <f t="shared" si="109"/>
        <v>127500</v>
      </c>
      <c r="M58" s="78">
        <f t="shared" si="110"/>
        <v>60000</v>
      </c>
      <c r="N58" s="72">
        <f t="shared" si="6"/>
        <v>1500</v>
      </c>
      <c r="O58" s="72">
        <f>IF((O$8)/$E58=ROUND((O$8)/$E58,0),$F58,0)+IF(O$8/$G58=ROUND(O$8/$G58,0),$H58,0)</f>
        <v>1500</v>
      </c>
      <c r="P58" s="72">
        <f t="shared" si="6"/>
        <v>1500</v>
      </c>
      <c r="Q58" s="72">
        <f t="shared" si="6"/>
        <v>1500</v>
      </c>
      <c r="R58" s="72">
        <f t="shared" si="6"/>
        <v>1500</v>
      </c>
      <c r="S58" s="72">
        <f t="shared" si="6"/>
        <v>1500</v>
      </c>
      <c r="T58" s="72">
        <f t="shared" si="6"/>
        <v>1500</v>
      </c>
      <c r="U58" s="72">
        <f t="shared" si="6"/>
        <v>1500</v>
      </c>
      <c r="V58" s="72">
        <f t="shared" si="6"/>
        <v>1500</v>
      </c>
      <c r="W58" s="72">
        <f t="shared" si="6"/>
        <v>1500</v>
      </c>
      <c r="X58" s="72">
        <f t="shared" si="6"/>
        <v>1500</v>
      </c>
      <c r="Y58" s="72">
        <f t="shared" si="6"/>
        <v>1500</v>
      </c>
      <c r="Z58" s="72">
        <f t="shared" si="6"/>
        <v>1500</v>
      </c>
      <c r="AA58" s="72">
        <f t="shared" si="6"/>
        <v>1500</v>
      </c>
      <c r="AB58" s="72">
        <f t="shared" si="6"/>
        <v>1500</v>
      </c>
      <c r="AC58" s="72">
        <f t="shared" si="6"/>
        <v>1500</v>
      </c>
      <c r="AD58" s="72">
        <f t="shared" si="7"/>
        <v>1500</v>
      </c>
      <c r="AE58" s="72">
        <f t="shared" si="7"/>
        <v>1500</v>
      </c>
      <c r="AF58" s="72">
        <f t="shared" si="7"/>
        <v>1500</v>
      </c>
      <c r="AG58" s="72">
        <f t="shared" si="7"/>
        <v>1500</v>
      </c>
      <c r="AH58" s="72">
        <f t="shared" si="7"/>
        <v>1500</v>
      </c>
      <c r="AI58" s="72">
        <f t="shared" si="7"/>
        <v>1500</v>
      </c>
      <c r="AJ58" s="72">
        <f t="shared" si="7"/>
        <v>1500</v>
      </c>
      <c r="AK58" s="72">
        <f t="shared" si="7"/>
        <v>1500</v>
      </c>
      <c r="AL58" s="72">
        <f t="shared" si="7"/>
        <v>1500</v>
      </c>
      <c r="AM58" s="72">
        <f t="shared" si="7"/>
        <v>1500</v>
      </c>
      <c r="AN58" s="72">
        <f t="shared" si="7"/>
        <v>1500</v>
      </c>
      <c r="AO58" s="72">
        <f t="shared" si="7"/>
        <v>1500</v>
      </c>
      <c r="AP58" s="72">
        <f t="shared" si="7"/>
        <v>1500</v>
      </c>
      <c r="AQ58" s="72">
        <f t="shared" si="7"/>
        <v>1500</v>
      </c>
      <c r="AR58" s="72">
        <f t="shared" si="7"/>
        <v>1500</v>
      </c>
      <c r="AS58" s="72">
        <f t="shared" si="7"/>
        <v>1500</v>
      </c>
      <c r="AT58" s="72">
        <f t="shared" si="8"/>
        <v>1500</v>
      </c>
      <c r="AU58" s="72">
        <f t="shared" si="8"/>
        <v>1500</v>
      </c>
      <c r="AV58" s="72">
        <f t="shared" si="8"/>
        <v>1500</v>
      </c>
      <c r="AW58" s="72">
        <f t="shared" si="8"/>
        <v>1500</v>
      </c>
      <c r="AX58" s="72">
        <f t="shared" si="8"/>
        <v>1500</v>
      </c>
      <c r="AY58" s="72">
        <f t="shared" si="8"/>
        <v>1500</v>
      </c>
      <c r="AZ58" s="72">
        <f t="shared" si="8"/>
        <v>1500</v>
      </c>
      <c r="BA58" s="72">
        <f t="shared" si="8"/>
        <v>1500</v>
      </c>
      <c r="BB58" s="72">
        <f t="shared" si="8"/>
        <v>1500</v>
      </c>
      <c r="BC58" s="72">
        <f t="shared" si="8"/>
        <v>1500</v>
      </c>
      <c r="BD58" s="72">
        <f t="shared" si="8"/>
        <v>1500</v>
      </c>
      <c r="BE58" s="72">
        <f t="shared" si="8"/>
        <v>1500</v>
      </c>
      <c r="BF58" s="72">
        <f t="shared" si="8"/>
        <v>1500</v>
      </c>
      <c r="BG58" s="72">
        <f t="shared" si="8"/>
        <v>1500</v>
      </c>
      <c r="BH58" s="72">
        <f t="shared" si="8"/>
        <v>1500</v>
      </c>
      <c r="BI58" s="72">
        <f t="shared" si="8"/>
        <v>1500</v>
      </c>
      <c r="BJ58" s="72">
        <f t="shared" si="9"/>
        <v>1500</v>
      </c>
      <c r="BK58" s="72">
        <f t="shared" si="9"/>
        <v>1500</v>
      </c>
      <c r="BL58" s="72">
        <f t="shared" si="9"/>
        <v>1500</v>
      </c>
      <c r="BM58" s="72">
        <f t="shared" si="9"/>
        <v>1500</v>
      </c>
      <c r="BN58" s="72">
        <f t="shared" si="9"/>
        <v>1500</v>
      </c>
      <c r="BO58" s="72">
        <f t="shared" si="9"/>
        <v>1500</v>
      </c>
      <c r="BP58" s="72">
        <f t="shared" si="9"/>
        <v>1500</v>
      </c>
      <c r="BQ58" s="72">
        <f t="shared" si="9"/>
        <v>1500</v>
      </c>
      <c r="BR58" s="72">
        <f t="shared" si="9"/>
        <v>1500</v>
      </c>
      <c r="BS58" s="72">
        <f t="shared" si="9"/>
        <v>1500</v>
      </c>
      <c r="BT58" s="72">
        <f t="shared" si="9"/>
        <v>1500</v>
      </c>
      <c r="BU58" s="72">
        <f t="shared" si="9"/>
        <v>84000</v>
      </c>
      <c r="BV58" s="72">
        <f t="shared" si="9"/>
        <v>1500</v>
      </c>
      <c r="BW58" s="72">
        <f t="shared" si="9"/>
        <v>1500</v>
      </c>
      <c r="BX58" s="72">
        <f t="shared" si="9"/>
        <v>1500</v>
      </c>
      <c r="BY58" s="72">
        <f t="shared" si="9"/>
        <v>1500</v>
      </c>
      <c r="BZ58" s="72">
        <f t="shared" si="10"/>
        <v>1500</v>
      </c>
      <c r="CA58" s="72">
        <f t="shared" si="10"/>
        <v>1500</v>
      </c>
      <c r="CB58" s="72">
        <f t="shared" si="10"/>
        <v>1500</v>
      </c>
      <c r="CC58" s="72">
        <f t="shared" si="10"/>
        <v>1500</v>
      </c>
      <c r="CD58" s="72">
        <f t="shared" si="10"/>
        <v>1500</v>
      </c>
      <c r="CE58" s="72">
        <f t="shared" si="10"/>
        <v>1500</v>
      </c>
      <c r="CF58" s="72">
        <f t="shared" si="10"/>
        <v>1500</v>
      </c>
      <c r="CG58" s="72">
        <f t="shared" si="10"/>
        <v>1500</v>
      </c>
      <c r="CH58" s="72">
        <f t="shared" si="10"/>
        <v>1500</v>
      </c>
      <c r="CI58" s="72">
        <f t="shared" si="10"/>
        <v>1500</v>
      </c>
      <c r="CJ58" s="72">
        <f t="shared" si="10"/>
        <v>1500</v>
      </c>
      <c r="CK58" s="72">
        <f t="shared" si="10"/>
        <v>1500</v>
      </c>
      <c r="CL58" s="72">
        <f t="shared" si="10"/>
        <v>1500</v>
      </c>
      <c r="CM58" s="72">
        <f t="shared" si="10"/>
        <v>1500</v>
      </c>
      <c r="CN58" s="72">
        <f t="shared" si="10"/>
        <v>1500</v>
      </c>
      <c r="CO58" s="72">
        <f t="shared" si="10"/>
        <v>1500</v>
      </c>
      <c r="CP58" s="72">
        <f t="shared" si="11"/>
        <v>1500</v>
      </c>
      <c r="CQ58" s="72">
        <f t="shared" si="11"/>
        <v>1500</v>
      </c>
      <c r="CR58" s="72">
        <f t="shared" si="11"/>
        <v>1500</v>
      </c>
      <c r="CS58" s="72">
        <f t="shared" si="11"/>
        <v>1500</v>
      </c>
      <c r="CT58" s="72">
        <f t="shared" si="11"/>
        <v>1500</v>
      </c>
      <c r="CU58" s="72">
        <f t="shared" si="11"/>
        <v>1500</v>
      </c>
      <c r="CV58" s="72">
        <f t="shared" si="11"/>
        <v>1500</v>
      </c>
      <c r="CW58" s="72">
        <f t="shared" si="11"/>
        <v>1500</v>
      </c>
      <c r="CX58" s="72">
        <f t="shared" si="11"/>
        <v>1500</v>
      </c>
      <c r="CY58" s="72">
        <f t="shared" si="11"/>
        <v>1500</v>
      </c>
      <c r="CZ58" s="72">
        <f t="shared" si="11"/>
        <v>1500</v>
      </c>
      <c r="DA58" s="72">
        <f t="shared" si="11"/>
        <v>1500</v>
      </c>
      <c r="DB58" s="72">
        <f t="shared" si="11"/>
        <v>1500</v>
      </c>
      <c r="DC58" s="72">
        <f t="shared" si="11"/>
        <v>1500</v>
      </c>
      <c r="DD58" s="72">
        <f t="shared" si="11"/>
        <v>1500</v>
      </c>
      <c r="DE58" s="72">
        <f t="shared" si="11"/>
        <v>1500</v>
      </c>
      <c r="DF58" s="72">
        <f t="shared" si="12"/>
        <v>1500</v>
      </c>
      <c r="DG58" s="72">
        <f t="shared" si="12"/>
        <v>1500</v>
      </c>
      <c r="DH58" s="72">
        <f t="shared" si="12"/>
        <v>1500</v>
      </c>
      <c r="DI58" s="72">
        <f t="shared" si="12"/>
        <v>1500</v>
      </c>
    </row>
    <row r="59" spans="3:113">
      <c r="C59" s="80" t="s">
        <v>98</v>
      </c>
      <c r="D59" s="78">
        <v>66150</v>
      </c>
      <c r="E59" s="79">
        <v>30</v>
      </c>
      <c r="F59" s="72">
        <f>D59*1.1</f>
        <v>72765</v>
      </c>
      <c r="G59" s="79">
        <v>1</v>
      </c>
      <c r="H59" s="80">
        <v>2000</v>
      </c>
      <c r="I59" s="80">
        <f t="shared" si="106"/>
        <v>10000</v>
      </c>
      <c r="J59" s="80">
        <f t="shared" si="107"/>
        <v>10000</v>
      </c>
      <c r="K59" s="80">
        <f t="shared" si="108"/>
        <v>112765</v>
      </c>
      <c r="L59" s="80">
        <f t="shared" si="109"/>
        <v>132765</v>
      </c>
      <c r="M59" s="78">
        <f t="shared" si="110"/>
        <v>152765</v>
      </c>
      <c r="N59" s="72">
        <f t="shared" si="6"/>
        <v>2000</v>
      </c>
      <c r="O59" s="72">
        <f>IF((O$8)/$E59=ROUND((O$8)/$E59,0),$F59,0)+IF(O$8/$G59=ROUND(O$8/$G59,0),$H59,0)</f>
        <v>2000</v>
      </c>
      <c r="P59" s="72">
        <f>IF((P$8)/$E59=ROUND((P$8)/$E59,0),$F59,0)+IF(P$8/$G59=ROUND(P$8/$G59,0),$H59,0)</f>
        <v>2000</v>
      </c>
      <c r="Q59" s="72">
        <f>IF((Q$8)/$E59=ROUND((Q$8)/$E59,0),$F59,0)+IF(Q$8/$G59=ROUND(Q$8/$G59,0),$H59,0)</f>
        <v>2000</v>
      </c>
      <c r="R59" s="72">
        <f t="shared" si="6"/>
        <v>2000</v>
      </c>
      <c r="S59" s="72">
        <f t="shared" si="6"/>
        <v>2000</v>
      </c>
      <c r="T59" s="72">
        <f t="shared" si="6"/>
        <v>2000</v>
      </c>
      <c r="U59" s="72">
        <f t="shared" si="6"/>
        <v>2000</v>
      </c>
      <c r="V59" s="72">
        <f t="shared" si="6"/>
        <v>2000</v>
      </c>
      <c r="W59" s="72">
        <f t="shared" si="6"/>
        <v>2000</v>
      </c>
      <c r="X59" s="72">
        <f t="shared" si="6"/>
        <v>2000</v>
      </c>
      <c r="Y59" s="72">
        <f t="shared" si="6"/>
        <v>2000</v>
      </c>
      <c r="Z59" s="72">
        <f t="shared" si="6"/>
        <v>2000</v>
      </c>
      <c r="AA59" s="72">
        <f t="shared" si="6"/>
        <v>2000</v>
      </c>
      <c r="AB59" s="72">
        <f t="shared" si="6"/>
        <v>2000</v>
      </c>
      <c r="AC59" s="72">
        <f t="shared" si="6"/>
        <v>2000</v>
      </c>
      <c r="AD59" s="72">
        <f t="shared" si="7"/>
        <v>2000</v>
      </c>
      <c r="AE59" s="72">
        <f t="shared" si="7"/>
        <v>2000</v>
      </c>
      <c r="AF59" s="72">
        <f t="shared" si="7"/>
        <v>2000</v>
      </c>
      <c r="AG59" s="72">
        <f t="shared" si="7"/>
        <v>2000</v>
      </c>
      <c r="AH59" s="72">
        <f t="shared" si="7"/>
        <v>2000</v>
      </c>
      <c r="AI59" s="72">
        <f t="shared" si="7"/>
        <v>2000</v>
      </c>
      <c r="AJ59" s="72">
        <f t="shared" si="7"/>
        <v>2000</v>
      </c>
      <c r="AK59" s="72">
        <f t="shared" si="7"/>
        <v>2000</v>
      </c>
      <c r="AL59" s="72">
        <f t="shared" si="7"/>
        <v>2000</v>
      </c>
      <c r="AM59" s="72">
        <f t="shared" si="7"/>
        <v>2000</v>
      </c>
      <c r="AN59" s="72">
        <f t="shared" si="7"/>
        <v>2000</v>
      </c>
      <c r="AO59" s="72">
        <f t="shared" si="7"/>
        <v>2000</v>
      </c>
      <c r="AP59" s="72">
        <f t="shared" si="7"/>
        <v>2000</v>
      </c>
      <c r="AQ59" s="72">
        <f t="shared" si="7"/>
        <v>74765</v>
      </c>
      <c r="AR59" s="72">
        <f t="shared" si="7"/>
        <v>2000</v>
      </c>
      <c r="AS59" s="72">
        <f t="shared" si="7"/>
        <v>2000</v>
      </c>
      <c r="AT59" s="72">
        <f t="shared" si="8"/>
        <v>2000</v>
      </c>
      <c r="AU59" s="72">
        <f t="shared" si="8"/>
        <v>2000</v>
      </c>
      <c r="AV59" s="72">
        <f t="shared" si="8"/>
        <v>2000</v>
      </c>
      <c r="AW59" s="72">
        <f t="shared" si="8"/>
        <v>2000</v>
      </c>
      <c r="AX59" s="72">
        <f t="shared" si="8"/>
        <v>2000</v>
      </c>
      <c r="AY59" s="72">
        <f t="shared" si="8"/>
        <v>2000</v>
      </c>
      <c r="AZ59" s="72">
        <f t="shared" si="8"/>
        <v>2000</v>
      </c>
      <c r="BA59" s="72">
        <f t="shared" si="8"/>
        <v>2000</v>
      </c>
      <c r="BB59" s="72">
        <f t="shared" si="8"/>
        <v>2000</v>
      </c>
      <c r="BC59" s="72">
        <f t="shared" si="8"/>
        <v>2000</v>
      </c>
      <c r="BD59" s="72">
        <f t="shared" si="8"/>
        <v>2000</v>
      </c>
      <c r="BE59" s="72">
        <f t="shared" si="8"/>
        <v>2000</v>
      </c>
      <c r="BF59" s="72">
        <f t="shared" si="8"/>
        <v>2000</v>
      </c>
      <c r="BG59" s="72">
        <f t="shared" si="8"/>
        <v>2000</v>
      </c>
      <c r="BH59" s="72">
        <f t="shared" si="8"/>
        <v>2000</v>
      </c>
      <c r="BI59" s="72">
        <f t="shared" si="8"/>
        <v>2000</v>
      </c>
      <c r="BJ59" s="72">
        <f t="shared" si="9"/>
        <v>2000</v>
      </c>
      <c r="BK59" s="72">
        <f t="shared" si="9"/>
        <v>2000</v>
      </c>
      <c r="BL59" s="72">
        <f t="shared" si="9"/>
        <v>2000</v>
      </c>
      <c r="BM59" s="72">
        <f t="shared" si="9"/>
        <v>2000</v>
      </c>
      <c r="BN59" s="72">
        <f t="shared" si="9"/>
        <v>2000</v>
      </c>
      <c r="BO59" s="72">
        <f t="shared" si="9"/>
        <v>2000</v>
      </c>
      <c r="BP59" s="72">
        <f t="shared" si="9"/>
        <v>2000</v>
      </c>
      <c r="BQ59" s="72">
        <f t="shared" si="9"/>
        <v>2000</v>
      </c>
      <c r="BR59" s="72">
        <f t="shared" si="9"/>
        <v>2000</v>
      </c>
      <c r="BS59" s="72">
        <f t="shared" si="9"/>
        <v>2000</v>
      </c>
      <c r="BT59" s="72">
        <f t="shared" si="9"/>
        <v>2000</v>
      </c>
      <c r="BU59" s="72">
        <f t="shared" si="9"/>
        <v>74765</v>
      </c>
      <c r="BV59" s="72">
        <f t="shared" si="9"/>
        <v>2000</v>
      </c>
      <c r="BW59" s="72">
        <f t="shared" si="9"/>
        <v>2000</v>
      </c>
      <c r="BX59" s="72">
        <f t="shared" si="9"/>
        <v>2000</v>
      </c>
      <c r="BY59" s="72">
        <f t="shared" si="9"/>
        <v>2000</v>
      </c>
      <c r="BZ59" s="72">
        <f t="shared" si="10"/>
        <v>2000</v>
      </c>
      <c r="CA59" s="72">
        <f t="shared" si="10"/>
        <v>2000</v>
      </c>
      <c r="CB59" s="72">
        <f t="shared" si="10"/>
        <v>2000</v>
      </c>
      <c r="CC59" s="72">
        <f t="shared" si="10"/>
        <v>2000</v>
      </c>
      <c r="CD59" s="72">
        <f t="shared" si="10"/>
        <v>2000</v>
      </c>
      <c r="CE59" s="72">
        <f t="shared" si="10"/>
        <v>2000</v>
      </c>
      <c r="CF59" s="72">
        <f t="shared" si="10"/>
        <v>2000</v>
      </c>
      <c r="CG59" s="72">
        <f t="shared" si="10"/>
        <v>2000</v>
      </c>
      <c r="CH59" s="72">
        <f t="shared" si="10"/>
        <v>2000</v>
      </c>
      <c r="CI59" s="72">
        <f t="shared" si="10"/>
        <v>2000</v>
      </c>
      <c r="CJ59" s="72">
        <f t="shared" si="10"/>
        <v>2000</v>
      </c>
      <c r="CK59" s="72">
        <f t="shared" si="10"/>
        <v>2000</v>
      </c>
      <c r="CL59" s="72">
        <f t="shared" si="10"/>
        <v>2000</v>
      </c>
      <c r="CM59" s="72">
        <f t="shared" si="10"/>
        <v>2000</v>
      </c>
      <c r="CN59" s="72">
        <f t="shared" si="10"/>
        <v>2000</v>
      </c>
      <c r="CO59" s="72">
        <f t="shared" si="10"/>
        <v>2000</v>
      </c>
      <c r="CP59" s="72">
        <f t="shared" si="11"/>
        <v>2000</v>
      </c>
      <c r="CQ59" s="72">
        <f t="shared" si="11"/>
        <v>2000</v>
      </c>
      <c r="CR59" s="72">
        <f t="shared" si="11"/>
        <v>2000</v>
      </c>
      <c r="CS59" s="72">
        <f t="shared" si="11"/>
        <v>2000</v>
      </c>
      <c r="CT59" s="72">
        <f t="shared" si="11"/>
        <v>2000</v>
      </c>
      <c r="CU59" s="72">
        <f t="shared" si="11"/>
        <v>2000</v>
      </c>
      <c r="CV59" s="72">
        <f t="shared" si="11"/>
        <v>2000</v>
      </c>
      <c r="CW59" s="72">
        <f t="shared" si="11"/>
        <v>2000</v>
      </c>
      <c r="CX59" s="72">
        <f t="shared" si="11"/>
        <v>2000</v>
      </c>
      <c r="CY59" s="72">
        <f t="shared" si="11"/>
        <v>74765</v>
      </c>
      <c r="CZ59" s="72">
        <f t="shared" si="11"/>
        <v>2000</v>
      </c>
      <c r="DA59" s="72">
        <f t="shared" si="11"/>
        <v>2000</v>
      </c>
      <c r="DB59" s="72">
        <f t="shared" si="11"/>
        <v>2000</v>
      </c>
      <c r="DC59" s="72">
        <f t="shared" si="11"/>
        <v>2000</v>
      </c>
      <c r="DD59" s="72">
        <f t="shared" si="11"/>
        <v>2000</v>
      </c>
      <c r="DE59" s="72">
        <f t="shared" si="11"/>
        <v>2000</v>
      </c>
      <c r="DF59" s="72">
        <f t="shared" si="12"/>
        <v>2000</v>
      </c>
      <c r="DG59" s="72">
        <f t="shared" si="12"/>
        <v>2000</v>
      </c>
      <c r="DH59" s="72">
        <f t="shared" si="12"/>
        <v>2000</v>
      </c>
      <c r="DI59" s="72">
        <f t="shared" si="12"/>
        <v>2000</v>
      </c>
    </row>
    <row r="60" spans="3:113">
      <c r="C60" s="80" t="s">
        <v>99</v>
      </c>
      <c r="D60" s="78">
        <v>75000</v>
      </c>
      <c r="E60" s="79">
        <v>60</v>
      </c>
      <c r="F60" s="72">
        <f>D60</f>
        <v>75000</v>
      </c>
      <c r="G60" s="79">
        <v>1</v>
      </c>
      <c r="H60" s="80">
        <v>1000</v>
      </c>
      <c r="I60" s="80">
        <f t="shared" si="106"/>
        <v>5000</v>
      </c>
      <c r="J60" s="80">
        <f t="shared" si="107"/>
        <v>5000</v>
      </c>
      <c r="K60" s="80">
        <f t="shared" si="108"/>
        <v>20000</v>
      </c>
      <c r="L60" s="80">
        <f t="shared" si="109"/>
        <v>105000</v>
      </c>
      <c r="M60" s="78">
        <f t="shared" si="110"/>
        <v>40000</v>
      </c>
      <c r="N60" s="72">
        <f t="shared" si="6"/>
        <v>1000</v>
      </c>
      <c r="O60" s="72">
        <f t="shared" si="6"/>
        <v>1000</v>
      </c>
      <c r="P60" s="72">
        <f t="shared" si="6"/>
        <v>1000</v>
      </c>
      <c r="Q60" s="72">
        <f t="shared" si="6"/>
        <v>1000</v>
      </c>
      <c r="R60" s="72">
        <f t="shared" si="6"/>
        <v>1000</v>
      </c>
      <c r="S60" s="72">
        <f t="shared" si="6"/>
        <v>1000</v>
      </c>
      <c r="T60" s="72">
        <f t="shared" si="6"/>
        <v>1000</v>
      </c>
      <c r="U60" s="72">
        <f t="shared" si="6"/>
        <v>1000</v>
      </c>
      <c r="V60" s="72">
        <f t="shared" si="6"/>
        <v>1000</v>
      </c>
      <c r="W60" s="72">
        <f t="shared" si="6"/>
        <v>1000</v>
      </c>
      <c r="X60" s="72">
        <f t="shared" si="6"/>
        <v>1000</v>
      </c>
      <c r="Y60" s="72">
        <f t="shared" si="6"/>
        <v>1000</v>
      </c>
      <c r="Z60" s="72">
        <f t="shared" si="6"/>
        <v>1000</v>
      </c>
      <c r="AA60" s="72">
        <f t="shared" si="6"/>
        <v>1000</v>
      </c>
      <c r="AB60" s="72">
        <f t="shared" si="6"/>
        <v>1000</v>
      </c>
      <c r="AC60" s="72">
        <f t="shared" si="6"/>
        <v>1000</v>
      </c>
      <c r="AD60" s="72">
        <f t="shared" si="7"/>
        <v>1000</v>
      </c>
      <c r="AE60" s="72">
        <f t="shared" si="7"/>
        <v>1000</v>
      </c>
      <c r="AF60" s="72">
        <f t="shared" si="7"/>
        <v>1000</v>
      </c>
      <c r="AG60" s="72">
        <f t="shared" si="7"/>
        <v>1000</v>
      </c>
      <c r="AH60" s="72">
        <f t="shared" si="7"/>
        <v>1000</v>
      </c>
      <c r="AI60" s="72">
        <f t="shared" si="7"/>
        <v>1000</v>
      </c>
      <c r="AJ60" s="72">
        <f t="shared" si="7"/>
        <v>1000</v>
      </c>
      <c r="AK60" s="72">
        <f t="shared" si="7"/>
        <v>1000</v>
      </c>
      <c r="AL60" s="72">
        <f t="shared" si="7"/>
        <v>1000</v>
      </c>
      <c r="AM60" s="72">
        <f t="shared" si="7"/>
        <v>1000</v>
      </c>
      <c r="AN60" s="72">
        <f t="shared" si="7"/>
        <v>1000</v>
      </c>
      <c r="AO60" s="72">
        <f t="shared" si="7"/>
        <v>1000</v>
      </c>
      <c r="AP60" s="72">
        <f t="shared" si="7"/>
        <v>1000</v>
      </c>
      <c r="AQ60" s="72">
        <f t="shared" si="7"/>
        <v>1000</v>
      </c>
      <c r="AR60" s="72">
        <f t="shared" si="7"/>
        <v>1000</v>
      </c>
      <c r="AS60" s="72">
        <f t="shared" si="7"/>
        <v>1000</v>
      </c>
      <c r="AT60" s="72">
        <f t="shared" si="8"/>
        <v>1000</v>
      </c>
      <c r="AU60" s="72">
        <f t="shared" si="8"/>
        <v>1000</v>
      </c>
      <c r="AV60" s="72">
        <f t="shared" si="8"/>
        <v>1000</v>
      </c>
      <c r="AW60" s="72">
        <f t="shared" si="8"/>
        <v>1000</v>
      </c>
      <c r="AX60" s="72">
        <f t="shared" si="8"/>
        <v>1000</v>
      </c>
      <c r="AY60" s="72">
        <f t="shared" si="8"/>
        <v>1000</v>
      </c>
      <c r="AZ60" s="72">
        <f t="shared" si="8"/>
        <v>1000</v>
      </c>
      <c r="BA60" s="72">
        <f t="shared" si="8"/>
        <v>1000</v>
      </c>
      <c r="BB60" s="72">
        <f t="shared" si="8"/>
        <v>1000</v>
      </c>
      <c r="BC60" s="72">
        <f t="shared" si="8"/>
        <v>1000</v>
      </c>
      <c r="BD60" s="72">
        <f t="shared" si="8"/>
        <v>1000</v>
      </c>
      <c r="BE60" s="72">
        <f t="shared" si="8"/>
        <v>1000</v>
      </c>
      <c r="BF60" s="72">
        <f t="shared" si="8"/>
        <v>1000</v>
      </c>
      <c r="BG60" s="72">
        <f t="shared" si="8"/>
        <v>1000</v>
      </c>
      <c r="BH60" s="72">
        <f t="shared" si="8"/>
        <v>1000</v>
      </c>
      <c r="BI60" s="72">
        <f t="shared" si="8"/>
        <v>1000</v>
      </c>
      <c r="BJ60" s="72">
        <f t="shared" si="9"/>
        <v>1000</v>
      </c>
      <c r="BK60" s="72">
        <f t="shared" si="9"/>
        <v>1000</v>
      </c>
      <c r="BL60" s="72">
        <f t="shared" si="9"/>
        <v>1000</v>
      </c>
      <c r="BM60" s="72">
        <f t="shared" si="9"/>
        <v>1000</v>
      </c>
      <c r="BN60" s="72">
        <f t="shared" si="9"/>
        <v>1000</v>
      </c>
      <c r="BO60" s="72">
        <f t="shared" si="9"/>
        <v>1000</v>
      </c>
      <c r="BP60" s="72">
        <f t="shared" si="9"/>
        <v>1000</v>
      </c>
      <c r="BQ60" s="72">
        <f t="shared" si="9"/>
        <v>1000</v>
      </c>
      <c r="BR60" s="72">
        <f t="shared" si="9"/>
        <v>1000</v>
      </c>
      <c r="BS60" s="72">
        <f t="shared" si="9"/>
        <v>1000</v>
      </c>
      <c r="BT60" s="72">
        <f t="shared" si="9"/>
        <v>1000</v>
      </c>
      <c r="BU60" s="72">
        <f t="shared" si="9"/>
        <v>76000</v>
      </c>
      <c r="BV60" s="72">
        <f t="shared" si="9"/>
        <v>1000</v>
      </c>
      <c r="BW60" s="72">
        <f t="shared" si="9"/>
        <v>1000</v>
      </c>
      <c r="BX60" s="72">
        <f t="shared" si="9"/>
        <v>1000</v>
      </c>
      <c r="BY60" s="72">
        <f t="shared" si="9"/>
        <v>1000</v>
      </c>
      <c r="BZ60" s="72">
        <f t="shared" si="10"/>
        <v>1000</v>
      </c>
      <c r="CA60" s="72">
        <f t="shared" si="10"/>
        <v>1000</v>
      </c>
      <c r="CB60" s="72">
        <f t="shared" si="10"/>
        <v>1000</v>
      </c>
      <c r="CC60" s="72">
        <f t="shared" si="10"/>
        <v>1000</v>
      </c>
      <c r="CD60" s="72">
        <f t="shared" si="10"/>
        <v>1000</v>
      </c>
      <c r="CE60" s="72">
        <f t="shared" si="10"/>
        <v>1000</v>
      </c>
      <c r="CF60" s="72">
        <f t="shared" si="10"/>
        <v>1000</v>
      </c>
      <c r="CG60" s="72">
        <f t="shared" si="10"/>
        <v>1000</v>
      </c>
      <c r="CH60" s="72">
        <f t="shared" si="10"/>
        <v>1000</v>
      </c>
      <c r="CI60" s="72">
        <f t="shared" si="10"/>
        <v>1000</v>
      </c>
      <c r="CJ60" s="72">
        <f t="shared" si="10"/>
        <v>1000</v>
      </c>
      <c r="CK60" s="72">
        <f t="shared" si="10"/>
        <v>1000</v>
      </c>
      <c r="CL60" s="72">
        <f t="shared" si="10"/>
        <v>1000</v>
      </c>
      <c r="CM60" s="72">
        <f t="shared" si="10"/>
        <v>1000</v>
      </c>
      <c r="CN60" s="72">
        <f t="shared" si="10"/>
        <v>1000</v>
      </c>
      <c r="CO60" s="72">
        <f t="shared" si="10"/>
        <v>1000</v>
      </c>
      <c r="CP60" s="72">
        <f t="shared" si="11"/>
        <v>1000</v>
      </c>
      <c r="CQ60" s="72">
        <f t="shared" si="11"/>
        <v>1000</v>
      </c>
      <c r="CR60" s="72">
        <f t="shared" si="11"/>
        <v>1000</v>
      </c>
      <c r="CS60" s="72">
        <f t="shared" si="11"/>
        <v>1000</v>
      </c>
      <c r="CT60" s="72">
        <f t="shared" si="11"/>
        <v>1000</v>
      </c>
      <c r="CU60" s="72">
        <f t="shared" si="11"/>
        <v>1000</v>
      </c>
      <c r="CV60" s="72">
        <f t="shared" si="11"/>
        <v>1000</v>
      </c>
      <c r="CW60" s="72">
        <f t="shared" si="11"/>
        <v>1000</v>
      </c>
      <c r="CX60" s="72">
        <f t="shared" si="11"/>
        <v>1000</v>
      </c>
      <c r="CY60" s="72">
        <f t="shared" si="11"/>
        <v>1000</v>
      </c>
      <c r="CZ60" s="72">
        <f t="shared" si="11"/>
        <v>1000</v>
      </c>
      <c r="DA60" s="72">
        <f t="shared" si="11"/>
        <v>1000</v>
      </c>
      <c r="DB60" s="72">
        <f t="shared" si="11"/>
        <v>1000</v>
      </c>
      <c r="DC60" s="72">
        <f t="shared" si="11"/>
        <v>1000</v>
      </c>
      <c r="DD60" s="72">
        <f t="shared" si="11"/>
        <v>1000</v>
      </c>
      <c r="DE60" s="72">
        <f t="shared" si="11"/>
        <v>1000</v>
      </c>
      <c r="DF60" s="72">
        <f t="shared" si="12"/>
        <v>1000</v>
      </c>
      <c r="DG60" s="72">
        <f t="shared" si="12"/>
        <v>1000</v>
      </c>
      <c r="DH60" s="72">
        <f t="shared" si="12"/>
        <v>1000</v>
      </c>
      <c r="DI60" s="72">
        <f t="shared" si="12"/>
        <v>1000</v>
      </c>
    </row>
    <row r="61" spans="3:113">
      <c r="C61" s="80" t="s">
        <v>227</v>
      </c>
      <c r="D61" s="78">
        <v>385875</v>
      </c>
      <c r="E61" s="79">
        <v>40</v>
      </c>
      <c r="F61" s="72">
        <f t="shared" ref="F61:F70" si="111">D61*1.1</f>
        <v>424462.50000000006</v>
      </c>
      <c r="G61" s="79">
        <v>2</v>
      </c>
      <c r="H61" s="80">
        <v>2500</v>
      </c>
      <c r="I61" s="80">
        <f t="shared" si="106"/>
        <v>5000</v>
      </c>
      <c r="J61" s="80">
        <f t="shared" si="107"/>
        <v>7500</v>
      </c>
      <c r="K61" s="80">
        <f t="shared" si="108"/>
        <v>25000</v>
      </c>
      <c r="L61" s="80">
        <f t="shared" si="109"/>
        <v>461962.50000000006</v>
      </c>
      <c r="M61" s="78">
        <f t="shared" si="110"/>
        <v>474462.50000000006</v>
      </c>
      <c r="N61" s="72">
        <f t="shared" si="6"/>
        <v>0</v>
      </c>
      <c r="O61" s="72">
        <f t="shared" si="6"/>
        <v>2500</v>
      </c>
      <c r="P61" s="72">
        <f t="shared" si="6"/>
        <v>0</v>
      </c>
      <c r="Q61" s="72">
        <f t="shared" si="6"/>
        <v>2500</v>
      </c>
      <c r="R61" s="72">
        <f t="shared" si="6"/>
        <v>0</v>
      </c>
      <c r="S61" s="72">
        <f t="shared" si="6"/>
        <v>2500</v>
      </c>
      <c r="T61" s="72">
        <f t="shared" si="6"/>
        <v>0</v>
      </c>
      <c r="U61" s="72">
        <f t="shared" si="6"/>
        <v>2500</v>
      </c>
      <c r="V61" s="72">
        <f t="shared" si="6"/>
        <v>0</v>
      </c>
      <c r="W61" s="72">
        <f t="shared" si="6"/>
        <v>2500</v>
      </c>
      <c r="X61" s="72">
        <f t="shared" si="6"/>
        <v>0</v>
      </c>
      <c r="Y61" s="72">
        <f t="shared" si="6"/>
        <v>2500</v>
      </c>
      <c r="Z61" s="72">
        <f t="shared" si="6"/>
        <v>0</v>
      </c>
      <c r="AA61" s="72">
        <f t="shared" si="6"/>
        <v>2500</v>
      </c>
      <c r="AB61" s="72">
        <f t="shared" si="6"/>
        <v>0</v>
      </c>
      <c r="AC61" s="72">
        <f t="shared" si="6"/>
        <v>2500</v>
      </c>
      <c r="AD61" s="72">
        <f t="shared" si="7"/>
        <v>0</v>
      </c>
      <c r="AE61" s="72">
        <f t="shared" si="7"/>
        <v>2500</v>
      </c>
      <c r="AF61" s="72">
        <f t="shared" si="7"/>
        <v>0</v>
      </c>
      <c r="AG61" s="72">
        <f t="shared" si="7"/>
        <v>2500</v>
      </c>
      <c r="AH61" s="72">
        <f t="shared" si="7"/>
        <v>0</v>
      </c>
      <c r="AI61" s="72">
        <f t="shared" si="7"/>
        <v>2500</v>
      </c>
      <c r="AJ61" s="72">
        <f t="shared" si="7"/>
        <v>0</v>
      </c>
      <c r="AK61" s="72">
        <f t="shared" si="7"/>
        <v>2500</v>
      </c>
      <c r="AL61" s="72">
        <f t="shared" si="7"/>
        <v>0</v>
      </c>
      <c r="AM61" s="72">
        <f t="shared" si="7"/>
        <v>2500</v>
      </c>
      <c r="AN61" s="72">
        <f t="shared" si="7"/>
        <v>0</v>
      </c>
      <c r="AO61" s="72">
        <f t="shared" si="7"/>
        <v>2500</v>
      </c>
      <c r="AP61" s="72">
        <f t="shared" si="7"/>
        <v>0</v>
      </c>
      <c r="AQ61" s="72">
        <f t="shared" si="7"/>
        <v>2500</v>
      </c>
      <c r="AR61" s="72">
        <f t="shared" si="7"/>
        <v>0</v>
      </c>
      <c r="AS61" s="72">
        <f t="shared" si="7"/>
        <v>2500</v>
      </c>
      <c r="AT61" s="72">
        <f t="shared" si="8"/>
        <v>0</v>
      </c>
      <c r="AU61" s="72">
        <f t="shared" si="8"/>
        <v>2500</v>
      </c>
      <c r="AV61" s="72">
        <f t="shared" si="8"/>
        <v>0</v>
      </c>
      <c r="AW61" s="72">
        <f t="shared" si="8"/>
        <v>2500</v>
      </c>
      <c r="AX61" s="72">
        <f t="shared" si="8"/>
        <v>0</v>
      </c>
      <c r="AY61" s="72">
        <f t="shared" si="8"/>
        <v>2500</v>
      </c>
      <c r="AZ61" s="72">
        <f t="shared" si="8"/>
        <v>0</v>
      </c>
      <c r="BA61" s="72">
        <f t="shared" si="8"/>
        <v>426962.50000000006</v>
      </c>
      <c r="BB61" s="72">
        <f t="shared" si="8"/>
        <v>0</v>
      </c>
      <c r="BC61" s="72">
        <f t="shared" si="8"/>
        <v>2500</v>
      </c>
      <c r="BD61" s="72">
        <f t="shared" si="8"/>
        <v>0</v>
      </c>
      <c r="BE61" s="72">
        <f t="shared" si="8"/>
        <v>2500</v>
      </c>
      <c r="BF61" s="72">
        <f t="shared" si="8"/>
        <v>0</v>
      </c>
      <c r="BG61" s="72">
        <f t="shared" si="8"/>
        <v>2500</v>
      </c>
      <c r="BH61" s="72">
        <f t="shared" si="8"/>
        <v>0</v>
      </c>
      <c r="BI61" s="72">
        <f t="shared" si="8"/>
        <v>2500</v>
      </c>
      <c r="BJ61" s="72">
        <f t="shared" si="9"/>
        <v>0</v>
      </c>
      <c r="BK61" s="72">
        <f t="shared" si="9"/>
        <v>2500</v>
      </c>
      <c r="BL61" s="72">
        <f t="shared" si="9"/>
        <v>0</v>
      </c>
      <c r="BM61" s="72">
        <f t="shared" si="9"/>
        <v>2500</v>
      </c>
      <c r="BN61" s="72">
        <f t="shared" si="9"/>
        <v>0</v>
      </c>
      <c r="BO61" s="72">
        <f t="shared" si="9"/>
        <v>2500</v>
      </c>
      <c r="BP61" s="72">
        <f t="shared" si="9"/>
        <v>0</v>
      </c>
      <c r="BQ61" s="72">
        <f t="shared" si="9"/>
        <v>2500</v>
      </c>
      <c r="BR61" s="72">
        <f t="shared" si="9"/>
        <v>0</v>
      </c>
      <c r="BS61" s="72">
        <f t="shared" si="9"/>
        <v>2500</v>
      </c>
      <c r="BT61" s="72">
        <f t="shared" si="9"/>
        <v>0</v>
      </c>
      <c r="BU61" s="72">
        <f t="shared" si="9"/>
        <v>2500</v>
      </c>
      <c r="BV61" s="72">
        <f t="shared" si="9"/>
        <v>0</v>
      </c>
      <c r="BW61" s="72">
        <f t="shared" si="9"/>
        <v>2500</v>
      </c>
      <c r="BX61" s="72">
        <f t="shared" si="9"/>
        <v>0</v>
      </c>
      <c r="BY61" s="72">
        <f t="shared" si="9"/>
        <v>2500</v>
      </c>
      <c r="BZ61" s="72">
        <f t="shared" si="10"/>
        <v>0</v>
      </c>
      <c r="CA61" s="72">
        <f t="shared" si="10"/>
        <v>2500</v>
      </c>
      <c r="CB61" s="72">
        <f t="shared" si="10"/>
        <v>0</v>
      </c>
      <c r="CC61" s="72">
        <f t="shared" si="10"/>
        <v>2500</v>
      </c>
      <c r="CD61" s="72">
        <f t="shared" si="10"/>
        <v>0</v>
      </c>
      <c r="CE61" s="72">
        <f t="shared" si="10"/>
        <v>2500</v>
      </c>
      <c r="CF61" s="72">
        <f t="shared" si="10"/>
        <v>0</v>
      </c>
      <c r="CG61" s="72">
        <f t="shared" si="10"/>
        <v>2500</v>
      </c>
      <c r="CH61" s="72">
        <f t="shared" si="10"/>
        <v>0</v>
      </c>
      <c r="CI61" s="72">
        <f t="shared" si="10"/>
        <v>2500</v>
      </c>
      <c r="CJ61" s="72">
        <f t="shared" si="10"/>
        <v>0</v>
      </c>
      <c r="CK61" s="72">
        <f t="shared" si="10"/>
        <v>2500</v>
      </c>
      <c r="CL61" s="72">
        <f t="shared" si="10"/>
        <v>0</v>
      </c>
      <c r="CM61" s="72">
        <f t="shared" si="10"/>
        <v>2500</v>
      </c>
      <c r="CN61" s="72">
        <f t="shared" si="10"/>
        <v>0</v>
      </c>
      <c r="CO61" s="72">
        <f t="shared" si="10"/>
        <v>426962.50000000006</v>
      </c>
      <c r="CP61" s="72">
        <f t="shared" si="11"/>
        <v>0</v>
      </c>
      <c r="CQ61" s="72">
        <f t="shared" si="11"/>
        <v>2500</v>
      </c>
      <c r="CR61" s="72">
        <f t="shared" si="11"/>
        <v>0</v>
      </c>
      <c r="CS61" s="72">
        <f t="shared" si="11"/>
        <v>2500</v>
      </c>
      <c r="CT61" s="72">
        <f t="shared" si="11"/>
        <v>0</v>
      </c>
      <c r="CU61" s="72">
        <f t="shared" si="11"/>
        <v>2500</v>
      </c>
      <c r="CV61" s="72">
        <f t="shared" si="11"/>
        <v>0</v>
      </c>
      <c r="CW61" s="72">
        <f t="shared" si="11"/>
        <v>2500</v>
      </c>
      <c r="CX61" s="72">
        <f t="shared" si="11"/>
        <v>0</v>
      </c>
      <c r="CY61" s="72">
        <f t="shared" si="11"/>
        <v>2500</v>
      </c>
      <c r="CZ61" s="72">
        <f t="shared" si="11"/>
        <v>0</v>
      </c>
      <c r="DA61" s="72">
        <f t="shared" si="11"/>
        <v>2500</v>
      </c>
      <c r="DB61" s="72">
        <f t="shared" si="11"/>
        <v>0</v>
      </c>
      <c r="DC61" s="72">
        <f t="shared" si="11"/>
        <v>2500</v>
      </c>
      <c r="DD61" s="72">
        <f t="shared" si="11"/>
        <v>0</v>
      </c>
      <c r="DE61" s="72">
        <f t="shared" si="11"/>
        <v>2500</v>
      </c>
      <c r="DF61" s="72">
        <f t="shared" si="12"/>
        <v>0</v>
      </c>
      <c r="DG61" s="72">
        <f t="shared" si="12"/>
        <v>2500</v>
      </c>
      <c r="DH61" s="72">
        <f t="shared" si="12"/>
        <v>0</v>
      </c>
      <c r="DI61" s="72">
        <f t="shared" si="12"/>
        <v>2500</v>
      </c>
    </row>
    <row r="62" spans="3:113">
      <c r="C62" s="80" t="s">
        <v>100</v>
      </c>
      <c r="D62" s="78">
        <v>100000</v>
      </c>
      <c r="E62" s="79">
        <v>35</v>
      </c>
      <c r="F62" s="72">
        <f t="shared" si="111"/>
        <v>110000.00000000001</v>
      </c>
      <c r="G62" s="79">
        <v>1</v>
      </c>
      <c r="H62" s="80">
        <v>2000</v>
      </c>
      <c r="I62" s="80">
        <f t="shared" si="106"/>
        <v>10000</v>
      </c>
      <c r="J62" s="80">
        <f t="shared" si="107"/>
        <v>10000</v>
      </c>
      <c r="K62" s="80">
        <f t="shared" si="108"/>
        <v>40000</v>
      </c>
      <c r="L62" s="80">
        <f t="shared" si="109"/>
        <v>170000</v>
      </c>
      <c r="M62" s="78">
        <f t="shared" si="110"/>
        <v>190000</v>
      </c>
      <c r="N62" s="72">
        <f t="shared" si="6"/>
        <v>2000</v>
      </c>
      <c r="O62" s="72">
        <f t="shared" si="6"/>
        <v>2000</v>
      </c>
      <c r="P62" s="72">
        <f t="shared" si="6"/>
        <v>2000</v>
      </c>
      <c r="Q62" s="72">
        <f t="shared" si="6"/>
        <v>2000</v>
      </c>
      <c r="R62" s="72">
        <f t="shared" si="6"/>
        <v>2000</v>
      </c>
      <c r="S62" s="72">
        <f t="shared" si="6"/>
        <v>2000</v>
      </c>
      <c r="T62" s="72">
        <f t="shared" si="6"/>
        <v>2000</v>
      </c>
      <c r="U62" s="72">
        <f t="shared" si="6"/>
        <v>2000</v>
      </c>
      <c r="V62" s="72">
        <f t="shared" si="6"/>
        <v>2000</v>
      </c>
      <c r="W62" s="72">
        <f t="shared" si="6"/>
        <v>2000</v>
      </c>
      <c r="X62" s="72">
        <f t="shared" si="6"/>
        <v>2000</v>
      </c>
      <c r="Y62" s="72">
        <f t="shared" si="6"/>
        <v>2000</v>
      </c>
      <c r="Z62" s="72">
        <f t="shared" si="6"/>
        <v>2000</v>
      </c>
      <c r="AA62" s="72">
        <f t="shared" si="6"/>
        <v>2000</v>
      </c>
      <c r="AB62" s="72">
        <f t="shared" si="6"/>
        <v>2000</v>
      </c>
      <c r="AC62" s="72">
        <f t="shared" si="6"/>
        <v>2000</v>
      </c>
      <c r="AD62" s="72">
        <f t="shared" si="7"/>
        <v>2000</v>
      </c>
      <c r="AE62" s="72">
        <f t="shared" si="7"/>
        <v>2000</v>
      </c>
      <c r="AF62" s="72">
        <f t="shared" si="7"/>
        <v>2000</v>
      </c>
      <c r="AG62" s="72">
        <f t="shared" si="7"/>
        <v>2000</v>
      </c>
      <c r="AH62" s="72">
        <f t="shared" si="7"/>
        <v>2000</v>
      </c>
      <c r="AI62" s="72">
        <f t="shared" si="7"/>
        <v>2000</v>
      </c>
      <c r="AJ62" s="72">
        <f t="shared" si="7"/>
        <v>2000</v>
      </c>
      <c r="AK62" s="72">
        <f t="shared" si="7"/>
        <v>2000</v>
      </c>
      <c r="AL62" s="72">
        <f t="shared" si="7"/>
        <v>2000</v>
      </c>
      <c r="AM62" s="72">
        <f t="shared" si="7"/>
        <v>2000</v>
      </c>
      <c r="AN62" s="72">
        <f t="shared" si="7"/>
        <v>2000</v>
      </c>
      <c r="AO62" s="72">
        <f t="shared" si="7"/>
        <v>2000</v>
      </c>
      <c r="AP62" s="72">
        <f t="shared" si="7"/>
        <v>2000</v>
      </c>
      <c r="AQ62" s="72">
        <f t="shared" si="7"/>
        <v>2000</v>
      </c>
      <c r="AR62" s="72">
        <f t="shared" si="7"/>
        <v>2000</v>
      </c>
      <c r="AS62" s="72">
        <f t="shared" si="7"/>
        <v>2000</v>
      </c>
      <c r="AT62" s="72">
        <f t="shared" si="8"/>
        <v>2000</v>
      </c>
      <c r="AU62" s="72">
        <f t="shared" si="8"/>
        <v>2000</v>
      </c>
      <c r="AV62" s="72">
        <f t="shared" si="8"/>
        <v>112000.00000000001</v>
      </c>
      <c r="AW62" s="72">
        <f t="shared" si="8"/>
        <v>2000</v>
      </c>
      <c r="AX62" s="72">
        <f t="shared" si="8"/>
        <v>2000</v>
      </c>
      <c r="AY62" s="72">
        <f t="shared" si="8"/>
        <v>2000</v>
      </c>
      <c r="AZ62" s="72">
        <f t="shared" si="8"/>
        <v>2000</v>
      </c>
      <c r="BA62" s="72">
        <f t="shared" si="8"/>
        <v>2000</v>
      </c>
      <c r="BB62" s="72">
        <f t="shared" si="8"/>
        <v>2000</v>
      </c>
      <c r="BC62" s="72">
        <f t="shared" si="8"/>
        <v>2000</v>
      </c>
      <c r="BD62" s="72">
        <f t="shared" si="8"/>
        <v>2000</v>
      </c>
      <c r="BE62" s="72">
        <f t="shared" si="8"/>
        <v>2000</v>
      </c>
      <c r="BF62" s="72">
        <f t="shared" si="8"/>
        <v>2000</v>
      </c>
      <c r="BG62" s="72">
        <f t="shared" si="8"/>
        <v>2000</v>
      </c>
      <c r="BH62" s="72">
        <f t="shared" si="8"/>
        <v>2000</v>
      </c>
      <c r="BI62" s="72">
        <f t="shared" si="8"/>
        <v>2000</v>
      </c>
      <c r="BJ62" s="72">
        <f t="shared" si="9"/>
        <v>2000</v>
      </c>
      <c r="BK62" s="72">
        <f t="shared" si="9"/>
        <v>2000</v>
      </c>
      <c r="BL62" s="72">
        <f t="shared" si="9"/>
        <v>2000</v>
      </c>
      <c r="BM62" s="72">
        <f t="shared" si="9"/>
        <v>2000</v>
      </c>
      <c r="BN62" s="72">
        <f t="shared" si="9"/>
        <v>2000</v>
      </c>
      <c r="BO62" s="72">
        <f t="shared" si="9"/>
        <v>2000</v>
      </c>
      <c r="BP62" s="72">
        <f t="shared" si="9"/>
        <v>2000</v>
      </c>
      <c r="BQ62" s="72">
        <f t="shared" si="9"/>
        <v>2000</v>
      </c>
      <c r="BR62" s="72">
        <f t="shared" si="9"/>
        <v>2000</v>
      </c>
      <c r="BS62" s="72">
        <f t="shared" si="9"/>
        <v>2000</v>
      </c>
      <c r="BT62" s="72">
        <f t="shared" si="9"/>
        <v>2000</v>
      </c>
      <c r="BU62" s="72">
        <f t="shared" si="9"/>
        <v>2000</v>
      </c>
      <c r="BV62" s="72">
        <f t="shared" si="9"/>
        <v>2000</v>
      </c>
      <c r="BW62" s="72">
        <f t="shared" si="9"/>
        <v>2000</v>
      </c>
      <c r="BX62" s="72">
        <f t="shared" si="9"/>
        <v>2000</v>
      </c>
      <c r="BY62" s="72">
        <f t="shared" si="9"/>
        <v>2000</v>
      </c>
      <c r="BZ62" s="72">
        <f t="shared" si="10"/>
        <v>2000</v>
      </c>
      <c r="CA62" s="72">
        <f t="shared" si="10"/>
        <v>2000</v>
      </c>
      <c r="CB62" s="72">
        <f t="shared" si="10"/>
        <v>2000</v>
      </c>
      <c r="CC62" s="72">
        <f t="shared" si="10"/>
        <v>2000</v>
      </c>
      <c r="CD62" s="72">
        <f t="shared" si="10"/>
        <v>2000</v>
      </c>
      <c r="CE62" s="72">
        <f t="shared" si="10"/>
        <v>112000.00000000001</v>
      </c>
      <c r="CF62" s="72">
        <f t="shared" si="10"/>
        <v>2000</v>
      </c>
      <c r="CG62" s="72">
        <f t="shared" si="10"/>
        <v>2000</v>
      </c>
      <c r="CH62" s="72">
        <f t="shared" si="10"/>
        <v>2000</v>
      </c>
      <c r="CI62" s="72">
        <f t="shared" si="10"/>
        <v>2000</v>
      </c>
      <c r="CJ62" s="72">
        <f t="shared" si="10"/>
        <v>2000</v>
      </c>
      <c r="CK62" s="72">
        <f t="shared" si="10"/>
        <v>2000</v>
      </c>
      <c r="CL62" s="72">
        <f t="shared" si="10"/>
        <v>2000</v>
      </c>
      <c r="CM62" s="72">
        <f t="shared" si="10"/>
        <v>2000</v>
      </c>
      <c r="CN62" s="72">
        <f t="shared" si="10"/>
        <v>2000</v>
      </c>
      <c r="CO62" s="72">
        <f t="shared" si="10"/>
        <v>2000</v>
      </c>
      <c r="CP62" s="72">
        <f t="shared" si="11"/>
        <v>2000</v>
      </c>
      <c r="CQ62" s="72">
        <f t="shared" si="11"/>
        <v>2000</v>
      </c>
      <c r="CR62" s="72">
        <f t="shared" si="11"/>
        <v>2000</v>
      </c>
      <c r="CS62" s="72">
        <f t="shared" si="11"/>
        <v>2000</v>
      </c>
      <c r="CT62" s="72">
        <f t="shared" si="11"/>
        <v>2000</v>
      </c>
      <c r="CU62" s="72">
        <f t="shared" si="11"/>
        <v>2000</v>
      </c>
      <c r="CV62" s="72">
        <f t="shared" si="11"/>
        <v>2000</v>
      </c>
      <c r="CW62" s="72">
        <f t="shared" si="11"/>
        <v>2000</v>
      </c>
      <c r="CX62" s="72">
        <f t="shared" si="11"/>
        <v>2000</v>
      </c>
      <c r="CY62" s="72">
        <f t="shared" si="11"/>
        <v>2000</v>
      </c>
      <c r="CZ62" s="72">
        <f t="shared" si="11"/>
        <v>2000</v>
      </c>
      <c r="DA62" s="72">
        <f t="shared" si="11"/>
        <v>2000</v>
      </c>
      <c r="DB62" s="72">
        <f t="shared" si="11"/>
        <v>2000</v>
      </c>
      <c r="DC62" s="72">
        <f t="shared" si="11"/>
        <v>2000</v>
      </c>
      <c r="DD62" s="72">
        <f t="shared" si="11"/>
        <v>2000</v>
      </c>
      <c r="DE62" s="72">
        <f t="shared" si="11"/>
        <v>2000</v>
      </c>
      <c r="DF62" s="72">
        <f t="shared" si="12"/>
        <v>2000</v>
      </c>
      <c r="DG62" s="72">
        <f t="shared" si="12"/>
        <v>2000</v>
      </c>
      <c r="DH62" s="72">
        <f t="shared" si="12"/>
        <v>2000</v>
      </c>
      <c r="DI62" s="72">
        <f t="shared" si="12"/>
        <v>2000</v>
      </c>
    </row>
    <row r="63" spans="3:113">
      <c r="C63" s="80" t="s">
        <v>101</v>
      </c>
      <c r="D63" s="78">
        <v>120000</v>
      </c>
      <c r="E63" s="79">
        <v>35</v>
      </c>
      <c r="F63" s="72">
        <f>D63*1.1</f>
        <v>132000</v>
      </c>
      <c r="G63" s="79">
        <v>1</v>
      </c>
      <c r="H63" s="80">
        <v>1800</v>
      </c>
      <c r="I63" s="80">
        <f>SUM(N63:R63)</f>
        <v>9000</v>
      </c>
      <c r="J63" s="80">
        <f>SUM(S63:W63)</f>
        <v>9000</v>
      </c>
      <c r="K63" s="80">
        <f>SUM(X63:AQ63)</f>
        <v>36000</v>
      </c>
      <c r="L63" s="80">
        <f>SUM(AR63:BU63)</f>
        <v>186000</v>
      </c>
      <c r="M63" s="78">
        <f>SUM(BV63:DI63)</f>
        <v>204000</v>
      </c>
      <c r="N63" s="72">
        <f t="shared" si="6"/>
        <v>1800</v>
      </c>
      <c r="O63" s="72">
        <f t="shared" si="6"/>
        <v>1800</v>
      </c>
      <c r="P63" s="72">
        <f t="shared" si="6"/>
        <v>1800</v>
      </c>
      <c r="Q63" s="72">
        <f t="shared" si="6"/>
        <v>1800</v>
      </c>
      <c r="R63" s="72">
        <f t="shared" si="6"/>
        <v>1800</v>
      </c>
      <c r="S63" s="72">
        <f t="shared" si="6"/>
        <v>1800</v>
      </c>
      <c r="T63" s="72">
        <f t="shared" si="6"/>
        <v>1800</v>
      </c>
      <c r="U63" s="72">
        <f t="shared" si="6"/>
        <v>1800</v>
      </c>
      <c r="V63" s="72">
        <f t="shared" si="6"/>
        <v>1800</v>
      </c>
      <c r="W63" s="72">
        <f t="shared" si="6"/>
        <v>1800</v>
      </c>
      <c r="X63" s="72">
        <f t="shared" si="6"/>
        <v>1800</v>
      </c>
      <c r="Y63" s="72">
        <f t="shared" si="6"/>
        <v>1800</v>
      </c>
      <c r="Z63" s="72">
        <f t="shared" si="6"/>
        <v>1800</v>
      </c>
      <c r="AA63" s="72">
        <f t="shared" si="6"/>
        <v>1800</v>
      </c>
      <c r="AB63" s="72">
        <f t="shared" si="6"/>
        <v>1800</v>
      </c>
      <c r="AC63" s="72">
        <f t="shared" si="6"/>
        <v>1800</v>
      </c>
      <c r="AD63" s="72">
        <f t="shared" si="7"/>
        <v>1800</v>
      </c>
      <c r="AE63" s="72">
        <f t="shared" si="7"/>
        <v>1800</v>
      </c>
      <c r="AF63" s="72">
        <f t="shared" si="7"/>
        <v>1800</v>
      </c>
      <c r="AG63" s="72">
        <f t="shared" si="7"/>
        <v>1800</v>
      </c>
      <c r="AH63" s="72">
        <f t="shared" si="7"/>
        <v>1800</v>
      </c>
      <c r="AI63" s="72">
        <f t="shared" si="7"/>
        <v>1800</v>
      </c>
      <c r="AJ63" s="72">
        <f t="shared" si="7"/>
        <v>1800</v>
      </c>
      <c r="AK63" s="72">
        <f t="shared" si="7"/>
        <v>1800</v>
      </c>
      <c r="AL63" s="72">
        <f t="shared" si="7"/>
        <v>1800</v>
      </c>
      <c r="AM63" s="72">
        <f t="shared" si="7"/>
        <v>1800</v>
      </c>
      <c r="AN63" s="72">
        <f t="shared" si="7"/>
        <v>1800</v>
      </c>
      <c r="AO63" s="72">
        <f t="shared" si="7"/>
        <v>1800</v>
      </c>
      <c r="AP63" s="72">
        <f t="shared" si="7"/>
        <v>1800</v>
      </c>
      <c r="AQ63" s="72">
        <f t="shared" si="7"/>
        <v>1800</v>
      </c>
      <c r="AR63" s="72">
        <f t="shared" si="7"/>
        <v>1800</v>
      </c>
      <c r="AS63" s="72">
        <f t="shared" si="7"/>
        <v>1800</v>
      </c>
      <c r="AT63" s="72">
        <f t="shared" si="8"/>
        <v>1800</v>
      </c>
      <c r="AU63" s="72">
        <f t="shared" si="8"/>
        <v>1800</v>
      </c>
      <c r="AV63" s="72">
        <f t="shared" si="8"/>
        <v>133800</v>
      </c>
      <c r="AW63" s="72">
        <f t="shared" si="8"/>
        <v>1800</v>
      </c>
      <c r="AX63" s="72">
        <f t="shared" si="8"/>
        <v>1800</v>
      </c>
      <c r="AY63" s="72">
        <f t="shared" si="8"/>
        <v>1800</v>
      </c>
      <c r="AZ63" s="72">
        <f t="shared" si="8"/>
        <v>1800</v>
      </c>
      <c r="BA63" s="72">
        <f t="shared" si="8"/>
        <v>1800</v>
      </c>
      <c r="BB63" s="72">
        <f t="shared" si="8"/>
        <v>1800</v>
      </c>
      <c r="BC63" s="72">
        <f t="shared" si="8"/>
        <v>1800</v>
      </c>
      <c r="BD63" s="72">
        <f t="shared" si="8"/>
        <v>1800</v>
      </c>
      <c r="BE63" s="72">
        <f t="shared" si="8"/>
        <v>1800</v>
      </c>
      <c r="BF63" s="72">
        <f t="shared" si="8"/>
        <v>1800</v>
      </c>
      <c r="BG63" s="72">
        <f t="shared" si="8"/>
        <v>1800</v>
      </c>
      <c r="BH63" s="72">
        <f t="shared" si="8"/>
        <v>1800</v>
      </c>
      <c r="BI63" s="72">
        <f t="shared" si="8"/>
        <v>1800</v>
      </c>
      <c r="BJ63" s="72">
        <f t="shared" si="9"/>
        <v>1800</v>
      </c>
      <c r="BK63" s="72">
        <f t="shared" si="9"/>
        <v>1800</v>
      </c>
      <c r="BL63" s="72">
        <f t="shared" si="9"/>
        <v>1800</v>
      </c>
      <c r="BM63" s="72">
        <f t="shared" si="9"/>
        <v>1800</v>
      </c>
      <c r="BN63" s="72">
        <f t="shared" si="9"/>
        <v>1800</v>
      </c>
      <c r="BO63" s="72">
        <f t="shared" si="9"/>
        <v>1800</v>
      </c>
      <c r="BP63" s="72">
        <f t="shared" si="9"/>
        <v>1800</v>
      </c>
      <c r="BQ63" s="72">
        <f t="shared" si="9"/>
        <v>1800</v>
      </c>
      <c r="BR63" s="72">
        <f t="shared" si="9"/>
        <v>1800</v>
      </c>
      <c r="BS63" s="72">
        <f t="shared" si="9"/>
        <v>1800</v>
      </c>
      <c r="BT63" s="72">
        <f t="shared" si="9"/>
        <v>1800</v>
      </c>
      <c r="BU63" s="72">
        <f t="shared" si="9"/>
        <v>1800</v>
      </c>
      <c r="BV63" s="72">
        <f t="shared" si="9"/>
        <v>1800</v>
      </c>
      <c r="BW63" s="72">
        <f t="shared" si="9"/>
        <v>1800</v>
      </c>
      <c r="BX63" s="72">
        <f t="shared" si="9"/>
        <v>1800</v>
      </c>
      <c r="BY63" s="72">
        <f t="shared" si="9"/>
        <v>1800</v>
      </c>
      <c r="BZ63" s="72">
        <f t="shared" si="10"/>
        <v>1800</v>
      </c>
      <c r="CA63" s="72">
        <f t="shared" si="10"/>
        <v>1800</v>
      </c>
      <c r="CB63" s="72">
        <f t="shared" si="10"/>
        <v>1800</v>
      </c>
      <c r="CC63" s="72">
        <f t="shared" si="10"/>
        <v>1800</v>
      </c>
      <c r="CD63" s="72">
        <f t="shared" si="10"/>
        <v>1800</v>
      </c>
      <c r="CE63" s="72">
        <f t="shared" si="10"/>
        <v>133800</v>
      </c>
      <c r="CF63" s="72">
        <f t="shared" si="10"/>
        <v>1800</v>
      </c>
      <c r="CG63" s="72">
        <f t="shared" si="10"/>
        <v>1800</v>
      </c>
      <c r="CH63" s="72">
        <f t="shared" si="10"/>
        <v>1800</v>
      </c>
      <c r="CI63" s="72">
        <f t="shared" si="10"/>
        <v>1800</v>
      </c>
      <c r="CJ63" s="72">
        <f t="shared" si="10"/>
        <v>1800</v>
      </c>
      <c r="CK63" s="72">
        <f t="shared" si="10"/>
        <v>1800</v>
      </c>
      <c r="CL63" s="72">
        <f t="shared" si="10"/>
        <v>1800</v>
      </c>
      <c r="CM63" s="72">
        <f t="shared" si="10"/>
        <v>1800</v>
      </c>
      <c r="CN63" s="72">
        <f t="shared" si="10"/>
        <v>1800</v>
      </c>
      <c r="CO63" s="72">
        <f t="shared" si="10"/>
        <v>1800</v>
      </c>
      <c r="CP63" s="72">
        <f t="shared" si="11"/>
        <v>1800</v>
      </c>
      <c r="CQ63" s="72">
        <f t="shared" si="11"/>
        <v>1800</v>
      </c>
      <c r="CR63" s="72">
        <f t="shared" si="11"/>
        <v>1800</v>
      </c>
      <c r="CS63" s="72">
        <f t="shared" si="11"/>
        <v>1800</v>
      </c>
      <c r="CT63" s="72">
        <f t="shared" si="11"/>
        <v>1800</v>
      </c>
      <c r="CU63" s="72">
        <f t="shared" si="11"/>
        <v>1800</v>
      </c>
      <c r="CV63" s="72">
        <f t="shared" si="11"/>
        <v>1800</v>
      </c>
      <c r="CW63" s="72">
        <f t="shared" si="11"/>
        <v>1800</v>
      </c>
      <c r="CX63" s="72">
        <f t="shared" si="11"/>
        <v>1800</v>
      </c>
      <c r="CY63" s="72">
        <f t="shared" si="11"/>
        <v>1800</v>
      </c>
      <c r="CZ63" s="72">
        <f t="shared" si="11"/>
        <v>1800</v>
      </c>
      <c r="DA63" s="72">
        <f t="shared" si="11"/>
        <v>1800</v>
      </c>
      <c r="DB63" s="72">
        <f t="shared" si="11"/>
        <v>1800</v>
      </c>
      <c r="DC63" s="72">
        <f t="shared" si="11"/>
        <v>1800</v>
      </c>
      <c r="DD63" s="72">
        <f t="shared" si="11"/>
        <v>1800</v>
      </c>
      <c r="DE63" s="72">
        <f t="shared" si="11"/>
        <v>1800</v>
      </c>
      <c r="DF63" s="72">
        <f t="shared" si="12"/>
        <v>1800</v>
      </c>
      <c r="DG63" s="72">
        <f t="shared" si="12"/>
        <v>1800</v>
      </c>
      <c r="DH63" s="72">
        <f t="shared" si="12"/>
        <v>1800</v>
      </c>
      <c r="DI63" s="72">
        <f t="shared" si="12"/>
        <v>1800</v>
      </c>
    </row>
    <row r="64" spans="3:113">
      <c r="C64" s="80" t="s">
        <v>102</v>
      </c>
      <c r="D64" s="78">
        <v>55125</v>
      </c>
      <c r="E64" s="79">
        <v>15</v>
      </c>
      <c r="F64" s="72">
        <f t="shared" si="111"/>
        <v>60637.500000000007</v>
      </c>
      <c r="G64" s="79">
        <v>1</v>
      </c>
      <c r="H64" s="80">
        <v>500</v>
      </c>
      <c r="I64" s="80">
        <f t="shared" si="106"/>
        <v>2500</v>
      </c>
      <c r="J64" s="80">
        <f t="shared" si="107"/>
        <v>2500</v>
      </c>
      <c r="K64" s="80">
        <f t="shared" si="108"/>
        <v>131275</v>
      </c>
      <c r="L64" s="80">
        <f t="shared" si="109"/>
        <v>136275</v>
      </c>
      <c r="M64" s="78">
        <f t="shared" si="110"/>
        <v>141275</v>
      </c>
      <c r="N64" s="72">
        <f t="shared" si="6"/>
        <v>500</v>
      </c>
      <c r="O64" s="72">
        <f t="shared" si="6"/>
        <v>500</v>
      </c>
      <c r="P64" s="72">
        <f t="shared" si="6"/>
        <v>500</v>
      </c>
      <c r="Q64" s="72">
        <f t="shared" si="6"/>
        <v>500</v>
      </c>
      <c r="R64" s="72">
        <f t="shared" si="6"/>
        <v>500</v>
      </c>
      <c r="S64" s="72">
        <f t="shared" si="6"/>
        <v>500</v>
      </c>
      <c r="T64" s="72">
        <f t="shared" si="6"/>
        <v>500</v>
      </c>
      <c r="U64" s="72">
        <f t="shared" si="6"/>
        <v>500</v>
      </c>
      <c r="V64" s="72">
        <f t="shared" si="6"/>
        <v>500</v>
      </c>
      <c r="W64" s="72">
        <f t="shared" si="6"/>
        <v>500</v>
      </c>
      <c r="X64" s="72">
        <f t="shared" si="6"/>
        <v>500</v>
      </c>
      <c r="Y64" s="72">
        <f t="shared" si="6"/>
        <v>500</v>
      </c>
      <c r="Z64" s="72">
        <f t="shared" si="6"/>
        <v>500</v>
      </c>
      <c r="AA64" s="72">
        <f t="shared" si="6"/>
        <v>500</v>
      </c>
      <c r="AB64" s="72">
        <f t="shared" si="6"/>
        <v>61137.500000000007</v>
      </c>
      <c r="AC64" s="72">
        <f t="shared" si="6"/>
        <v>500</v>
      </c>
      <c r="AD64" s="72">
        <f t="shared" si="7"/>
        <v>500</v>
      </c>
      <c r="AE64" s="72">
        <f t="shared" si="7"/>
        <v>500</v>
      </c>
      <c r="AF64" s="72">
        <f t="shared" si="7"/>
        <v>500</v>
      </c>
      <c r="AG64" s="72">
        <f t="shared" si="7"/>
        <v>500</v>
      </c>
      <c r="AH64" s="72">
        <f t="shared" si="7"/>
        <v>500</v>
      </c>
      <c r="AI64" s="72">
        <f t="shared" si="7"/>
        <v>500</v>
      </c>
      <c r="AJ64" s="72">
        <f t="shared" si="7"/>
        <v>500</v>
      </c>
      <c r="AK64" s="72">
        <f t="shared" si="7"/>
        <v>500</v>
      </c>
      <c r="AL64" s="72">
        <f t="shared" si="7"/>
        <v>500</v>
      </c>
      <c r="AM64" s="72">
        <f t="shared" si="7"/>
        <v>500</v>
      </c>
      <c r="AN64" s="72">
        <f t="shared" si="7"/>
        <v>500</v>
      </c>
      <c r="AO64" s="72">
        <f t="shared" si="7"/>
        <v>500</v>
      </c>
      <c r="AP64" s="72">
        <f t="shared" si="7"/>
        <v>500</v>
      </c>
      <c r="AQ64" s="72">
        <f t="shared" si="7"/>
        <v>61137.500000000007</v>
      </c>
      <c r="AR64" s="72">
        <f t="shared" si="7"/>
        <v>500</v>
      </c>
      <c r="AS64" s="72">
        <f t="shared" si="7"/>
        <v>500</v>
      </c>
      <c r="AT64" s="72">
        <f t="shared" si="8"/>
        <v>500</v>
      </c>
      <c r="AU64" s="72">
        <f t="shared" si="8"/>
        <v>500</v>
      </c>
      <c r="AV64" s="72">
        <f t="shared" si="8"/>
        <v>500</v>
      </c>
      <c r="AW64" s="72">
        <f t="shared" si="8"/>
        <v>500</v>
      </c>
      <c r="AX64" s="72">
        <f t="shared" si="8"/>
        <v>500</v>
      </c>
      <c r="AY64" s="72">
        <f t="shared" si="8"/>
        <v>500</v>
      </c>
      <c r="AZ64" s="72">
        <f t="shared" si="8"/>
        <v>500</v>
      </c>
      <c r="BA64" s="72">
        <f t="shared" si="8"/>
        <v>500</v>
      </c>
      <c r="BB64" s="72">
        <f t="shared" si="8"/>
        <v>500</v>
      </c>
      <c r="BC64" s="72">
        <f t="shared" si="8"/>
        <v>500</v>
      </c>
      <c r="BD64" s="72">
        <f t="shared" si="8"/>
        <v>500</v>
      </c>
      <c r="BE64" s="72">
        <f t="shared" si="8"/>
        <v>500</v>
      </c>
      <c r="BF64" s="72">
        <f t="shared" si="8"/>
        <v>61137.500000000007</v>
      </c>
      <c r="BG64" s="72">
        <f t="shared" si="8"/>
        <v>500</v>
      </c>
      <c r="BH64" s="72">
        <f t="shared" si="8"/>
        <v>500</v>
      </c>
      <c r="BI64" s="72">
        <f t="shared" si="8"/>
        <v>500</v>
      </c>
      <c r="BJ64" s="72">
        <f t="shared" si="9"/>
        <v>500</v>
      </c>
      <c r="BK64" s="72">
        <f t="shared" si="9"/>
        <v>500</v>
      </c>
      <c r="BL64" s="72">
        <f t="shared" si="9"/>
        <v>500</v>
      </c>
      <c r="BM64" s="72">
        <f t="shared" si="9"/>
        <v>500</v>
      </c>
      <c r="BN64" s="72">
        <f t="shared" si="9"/>
        <v>500</v>
      </c>
      <c r="BO64" s="72">
        <f t="shared" si="9"/>
        <v>500</v>
      </c>
      <c r="BP64" s="72">
        <f t="shared" si="9"/>
        <v>500</v>
      </c>
      <c r="BQ64" s="72">
        <f t="shared" si="9"/>
        <v>500</v>
      </c>
      <c r="BR64" s="72">
        <f t="shared" si="9"/>
        <v>500</v>
      </c>
      <c r="BS64" s="72">
        <f t="shared" si="9"/>
        <v>500</v>
      </c>
      <c r="BT64" s="72">
        <f t="shared" si="9"/>
        <v>500</v>
      </c>
      <c r="BU64" s="72">
        <f t="shared" si="9"/>
        <v>61137.500000000007</v>
      </c>
      <c r="BV64" s="72">
        <f t="shared" si="9"/>
        <v>500</v>
      </c>
      <c r="BW64" s="72">
        <f t="shared" si="9"/>
        <v>500</v>
      </c>
      <c r="BX64" s="72">
        <f t="shared" si="9"/>
        <v>500</v>
      </c>
      <c r="BY64" s="72">
        <f t="shared" si="9"/>
        <v>500</v>
      </c>
      <c r="BZ64" s="72">
        <f t="shared" si="10"/>
        <v>500</v>
      </c>
      <c r="CA64" s="72">
        <f t="shared" si="10"/>
        <v>500</v>
      </c>
      <c r="CB64" s="72">
        <f t="shared" si="10"/>
        <v>500</v>
      </c>
      <c r="CC64" s="72">
        <f t="shared" si="10"/>
        <v>500</v>
      </c>
      <c r="CD64" s="72">
        <f t="shared" si="10"/>
        <v>500</v>
      </c>
      <c r="CE64" s="72">
        <f t="shared" si="10"/>
        <v>500</v>
      </c>
      <c r="CF64" s="72">
        <f t="shared" si="10"/>
        <v>500</v>
      </c>
      <c r="CG64" s="72">
        <f t="shared" si="10"/>
        <v>500</v>
      </c>
      <c r="CH64" s="72">
        <f t="shared" si="10"/>
        <v>500</v>
      </c>
      <c r="CI64" s="72">
        <f t="shared" si="10"/>
        <v>500</v>
      </c>
      <c r="CJ64" s="72">
        <f t="shared" si="10"/>
        <v>61137.500000000007</v>
      </c>
      <c r="CK64" s="72">
        <f t="shared" si="10"/>
        <v>500</v>
      </c>
      <c r="CL64" s="72">
        <f t="shared" si="10"/>
        <v>500</v>
      </c>
      <c r="CM64" s="72">
        <f t="shared" si="10"/>
        <v>500</v>
      </c>
      <c r="CN64" s="72">
        <f t="shared" si="10"/>
        <v>500</v>
      </c>
      <c r="CO64" s="72">
        <f t="shared" si="10"/>
        <v>500</v>
      </c>
      <c r="CP64" s="72">
        <f t="shared" si="11"/>
        <v>500</v>
      </c>
      <c r="CQ64" s="72">
        <f t="shared" si="11"/>
        <v>500</v>
      </c>
      <c r="CR64" s="72">
        <f t="shared" si="11"/>
        <v>500</v>
      </c>
      <c r="CS64" s="72">
        <f t="shared" si="11"/>
        <v>500</v>
      </c>
      <c r="CT64" s="72">
        <f t="shared" si="11"/>
        <v>500</v>
      </c>
      <c r="CU64" s="72">
        <f t="shared" si="11"/>
        <v>500</v>
      </c>
      <c r="CV64" s="72">
        <f t="shared" si="11"/>
        <v>500</v>
      </c>
      <c r="CW64" s="72">
        <f t="shared" si="11"/>
        <v>500</v>
      </c>
      <c r="CX64" s="72">
        <f t="shared" si="11"/>
        <v>500</v>
      </c>
      <c r="CY64" s="72">
        <f t="shared" si="11"/>
        <v>61137.500000000007</v>
      </c>
      <c r="CZ64" s="72">
        <f t="shared" si="11"/>
        <v>500</v>
      </c>
      <c r="DA64" s="72">
        <f t="shared" si="11"/>
        <v>500</v>
      </c>
      <c r="DB64" s="72">
        <f t="shared" si="11"/>
        <v>500</v>
      </c>
      <c r="DC64" s="72">
        <f t="shared" si="11"/>
        <v>500</v>
      </c>
      <c r="DD64" s="72">
        <f t="shared" si="11"/>
        <v>500</v>
      </c>
      <c r="DE64" s="72">
        <f t="shared" si="11"/>
        <v>500</v>
      </c>
      <c r="DF64" s="72">
        <f t="shared" si="12"/>
        <v>500</v>
      </c>
      <c r="DG64" s="72">
        <f t="shared" si="12"/>
        <v>500</v>
      </c>
      <c r="DH64" s="72">
        <f t="shared" si="12"/>
        <v>500</v>
      </c>
      <c r="DI64" s="72">
        <f t="shared" si="12"/>
        <v>500</v>
      </c>
    </row>
    <row r="65" spans="3:113">
      <c r="C65" s="80" t="s">
        <v>103</v>
      </c>
      <c r="D65" s="78">
        <v>55125</v>
      </c>
      <c r="E65" s="79">
        <v>20</v>
      </c>
      <c r="F65" s="72">
        <f t="shared" si="111"/>
        <v>60637.500000000007</v>
      </c>
      <c r="G65" s="79">
        <v>1</v>
      </c>
      <c r="H65" s="80">
        <v>3000</v>
      </c>
      <c r="I65" s="80">
        <f t="shared" si="106"/>
        <v>15000</v>
      </c>
      <c r="J65" s="80">
        <f t="shared" si="107"/>
        <v>15000</v>
      </c>
      <c r="K65" s="80">
        <f t="shared" si="108"/>
        <v>120637.5</v>
      </c>
      <c r="L65" s="80">
        <f t="shared" si="109"/>
        <v>211275</v>
      </c>
      <c r="M65" s="78">
        <f t="shared" si="110"/>
        <v>241275</v>
      </c>
      <c r="N65" s="72">
        <f t="shared" si="6"/>
        <v>3000</v>
      </c>
      <c r="O65" s="72">
        <f t="shared" si="6"/>
        <v>3000</v>
      </c>
      <c r="P65" s="72">
        <f t="shared" si="6"/>
        <v>3000</v>
      </c>
      <c r="Q65" s="72">
        <f t="shared" si="6"/>
        <v>3000</v>
      </c>
      <c r="R65" s="72">
        <f t="shared" si="6"/>
        <v>3000</v>
      </c>
      <c r="S65" s="72">
        <f t="shared" si="6"/>
        <v>3000</v>
      </c>
      <c r="T65" s="72">
        <f t="shared" si="6"/>
        <v>3000</v>
      </c>
      <c r="U65" s="72">
        <f t="shared" si="6"/>
        <v>3000</v>
      </c>
      <c r="V65" s="72">
        <f t="shared" si="6"/>
        <v>3000</v>
      </c>
      <c r="W65" s="72">
        <f t="shared" si="6"/>
        <v>3000</v>
      </c>
      <c r="X65" s="72">
        <f t="shared" si="6"/>
        <v>3000</v>
      </c>
      <c r="Y65" s="72">
        <f t="shared" si="6"/>
        <v>3000</v>
      </c>
      <c r="Z65" s="72">
        <f t="shared" si="6"/>
        <v>3000</v>
      </c>
      <c r="AA65" s="72">
        <f t="shared" si="6"/>
        <v>3000</v>
      </c>
      <c r="AB65" s="72">
        <f t="shared" si="6"/>
        <v>3000</v>
      </c>
      <c r="AC65" s="72">
        <f t="shared" si="6"/>
        <v>3000</v>
      </c>
      <c r="AD65" s="72">
        <f t="shared" si="7"/>
        <v>3000</v>
      </c>
      <c r="AE65" s="72">
        <f t="shared" si="7"/>
        <v>3000</v>
      </c>
      <c r="AF65" s="72">
        <f t="shared" si="7"/>
        <v>3000</v>
      </c>
      <c r="AG65" s="72">
        <f t="shared" si="7"/>
        <v>63637.500000000007</v>
      </c>
      <c r="AH65" s="72">
        <f t="shared" si="7"/>
        <v>3000</v>
      </c>
      <c r="AI65" s="72">
        <f t="shared" si="7"/>
        <v>3000</v>
      </c>
      <c r="AJ65" s="72">
        <f t="shared" si="7"/>
        <v>3000</v>
      </c>
      <c r="AK65" s="72">
        <f t="shared" si="7"/>
        <v>3000</v>
      </c>
      <c r="AL65" s="72">
        <f t="shared" si="7"/>
        <v>3000</v>
      </c>
      <c r="AM65" s="72">
        <f t="shared" si="7"/>
        <v>3000</v>
      </c>
      <c r="AN65" s="72">
        <f t="shared" si="7"/>
        <v>3000</v>
      </c>
      <c r="AO65" s="72">
        <f t="shared" si="7"/>
        <v>3000</v>
      </c>
      <c r="AP65" s="72">
        <f t="shared" si="7"/>
        <v>3000</v>
      </c>
      <c r="AQ65" s="72">
        <f t="shared" si="7"/>
        <v>3000</v>
      </c>
      <c r="AR65" s="72">
        <f t="shared" si="7"/>
        <v>3000</v>
      </c>
      <c r="AS65" s="72">
        <f t="shared" ref="AS65:CB65" si="112">IF((AS$8)/$E65=ROUND((AS$8)/$E65,0),$F65,0)+IF(AS$8/$G65=ROUND(AS$8/$G65,0),$H65,0)</f>
        <v>3000</v>
      </c>
      <c r="AT65" s="72">
        <f t="shared" si="112"/>
        <v>3000</v>
      </c>
      <c r="AU65" s="72">
        <f t="shared" si="112"/>
        <v>3000</v>
      </c>
      <c r="AV65" s="72">
        <f t="shared" si="112"/>
        <v>3000</v>
      </c>
      <c r="AW65" s="72">
        <f t="shared" si="112"/>
        <v>3000</v>
      </c>
      <c r="AX65" s="72">
        <f t="shared" si="112"/>
        <v>3000</v>
      </c>
      <c r="AY65" s="72">
        <f t="shared" si="112"/>
        <v>3000</v>
      </c>
      <c r="AZ65" s="72">
        <f t="shared" si="112"/>
        <v>3000</v>
      </c>
      <c r="BA65" s="72">
        <f t="shared" si="112"/>
        <v>63637.500000000007</v>
      </c>
      <c r="BB65" s="72">
        <f t="shared" si="112"/>
        <v>3000</v>
      </c>
      <c r="BC65" s="72">
        <f t="shared" si="112"/>
        <v>3000</v>
      </c>
      <c r="BD65" s="72">
        <f t="shared" si="112"/>
        <v>3000</v>
      </c>
      <c r="BE65" s="72">
        <f t="shared" si="112"/>
        <v>3000</v>
      </c>
      <c r="BF65" s="72">
        <f t="shared" si="112"/>
        <v>3000</v>
      </c>
      <c r="BG65" s="72">
        <f t="shared" si="112"/>
        <v>3000</v>
      </c>
      <c r="BH65" s="72">
        <f t="shared" si="112"/>
        <v>3000</v>
      </c>
      <c r="BI65" s="72">
        <f t="shared" si="112"/>
        <v>3000</v>
      </c>
      <c r="BJ65" s="72">
        <f t="shared" si="112"/>
        <v>3000</v>
      </c>
      <c r="BK65" s="72">
        <f t="shared" si="112"/>
        <v>3000</v>
      </c>
      <c r="BL65" s="72">
        <f t="shared" si="112"/>
        <v>3000</v>
      </c>
      <c r="BM65" s="72">
        <f t="shared" si="112"/>
        <v>3000</v>
      </c>
      <c r="BN65" s="72">
        <f t="shared" si="112"/>
        <v>3000</v>
      </c>
      <c r="BO65" s="72">
        <f t="shared" si="112"/>
        <v>3000</v>
      </c>
      <c r="BP65" s="72">
        <f t="shared" si="112"/>
        <v>3000</v>
      </c>
      <c r="BQ65" s="72">
        <f t="shared" si="112"/>
        <v>3000</v>
      </c>
      <c r="BR65" s="72">
        <f t="shared" si="112"/>
        <v>3000</v>
      </c>
      <c r="BS65" s="72">
        <f t="shared" si="112"/>
        <v>3000</v>
      </c>
      <c r="BT65" s="72">
        <f t="shared" si="112"/>
        <v>3000</v>
      </c>
      <c r="BU65" s="72">
        <f t="shared" si="112"/>
        <v>63637.500000000007</v>
      </c>
      <c r="BV65" s="72">
        <f t="shared" si="112"/>
        <v>3000</v>
      </c>
      <c r="BW65" s="72">
        <f t="shared" si="112"/>
        <v>3000</v>
      </c>
      <c r="BX65" s="72">
        <f t="shared" si="112"/>
        <v>3000</v>
      </c>
      <c r="BY65" s="72">
        <f t="shared" si="112"/>
        <v>3000</v>
      </c>
      <c r="BZ65" s="72">
        <f t="shared" si="112"/>
        <v>3000</v>
      </c>
      <c r="CA65" s="72">
        <f t="shared" si="112"/>
        <v>3000</v>
      </c>
      <c r="CB65" s="72">
        <f t="shared" si="112"/>
        <v>3000</v>
      </c>
      <c r="CC65" s="72">
        <f t="shared" si="10"/>
        <v>3000</v>
      </c>
      <c r="CD65" s="72">
        <f t="shared" si="10"/>
        <v>3000</v>
      </c>
      <c r="CE65" s="72">
        <f t="shared" si="10"/>
        <v>3000</v>
      </c>
      <c r="CF65" s="72">
        <f t="shared" si="10"/>
        <v>3000</v>
      </c>
      <c r="CG65" s="72">
        <f t="shared" si="10"/>
        <v>3000</v>
      </c>
      <c r="CH65" s="72">
        <f t="shared" si="10"/>
        <v>3000</v>
      </c>
      <c r="CI65" s="72">
        <f t="shared" si="10"/>
        <v>3000</v>
      </c>
      <c r="CJ65" s="72">
        <f t="shared" si="10"/>
        <v>3000</v>
      </c>
      <c r="CK65" s="72">
        <f t="shared" si="10"/>
        <v>3000</v>
      </c>
      <c r="CL65" s="72">
        <f t="shared" si="10"/>
        <v>3000</v>
      </c>
      <c r="CM65" s="72">
        <f t="shared" si="10"/>
        <v>3000</v>
      </c>
      <c r="CN65" s="72">
        <f t="shared" si="10"/>
        <v>3000</v>
      </c>
      <c r="CO65" s="72">
        <f t="shared" si="10"/>
        <v>63637.500000000007</v>
      </c>
      <c r="CP65" s="72">
        <f t="shared" si="11"/>
        <v>3000</v>
      </c>
      <c r="CQ65" s="72">
        <f t="shared" si="11"/>
        <v>3000</v>
      </c>
      <c r="CR65" s="72">
        <f t="shared" si="11"/>
        <v>3000</v>
      </c>
      <c r="CS65" s="72">
        <f t="shared" si="11"/>
        <v>3000</v>
      </c>
      <c r="CT65" s="72">
        <f t="shared" si="11"/>
        <v>3000</v>
      </c>
      <c r="CU65" s="72">
        <f t="shared" si="11"/>
        <v>3000</v>
      </c>
      <c r="CV65" s="72">
        <f t="shared" si="11"/>
        <v>3000</v>
      </c>
      <c r="CW65" s="72">
        <f t="shared" si="11"/>
        <v>3000</v>
      </c>
      <c r="CX65" s="72">
        <f t="shared" si="11"/>
        <v>3000</v>
      </c>
      <c r="CY65" s="72">
        <f t="shared" si="11"/>
        <v>3000</v>
      </c>
      <c r="CZ65" s="72">
        <f t="shared" si="11"/>
        <v>3000</v>
      </c>
      <c r="DA65" s="72">
        <f t="shared" si="11"/>
        <v>3000</v>
      </c>
      <c r="DB65" s="72">
        <f t="shared" si="11"/>
        <v>3000</v>
      </c>
      <c r="DC65" s="72">
        <f t="shared" si="11"/>
        <v>3000</v>
      </c>
      <c r="DD65" s="72">
        <f t="shared" si="11"/>
        <v>3000</v>
      </c>
      <c r="DE65" s="72">
        <f t="shared" ref="DE65:DI65" si="113">IF((DE$8)/$E65=ROUND((DE$8)/$E65,0),$F65,0)+IF(DE$8/$G65=ROUND(DE$8/$G65,0),$H65,0)</f>
        <v>3000</v>
      </c>
      <c r="DF65" s="72">
        <f t="shared" si="113"/>
        <v>3000</v>
      </c>
      <c r="DG65" s="72">
        <f t="shared" si="113"/>
        <v>3000</v>
      </c>
      <c r="DH65" s="72">
        <f t="shared" si="113"/>
        <v>3000</v>
      </c>
      <c r="DI65" s="72">
        <f t="shared" si="113"/>
        <v>63637.500000000007</v>
      </c>
    </row>
    <row r="66" spans="3:113">
      <c r="C66" s="80" t="s">
        <v>104</v>
      </c>
      <c r="D66" s="78">
        <v>100000</v>
      </c>
      <c r="E66" s="144">
        <v>15</v>
      </c>
      <c r="F66" s="72">
        <f t="shared" si="111"/>
        <v>110000.00000000001</v>
      </c>
      <c r="G66" s="79">
        <v>1</v>
      </c>
      <c r="H66" s="80">
        <v>2000</v>
      </c>
      <c r="I66" s="80">
        <f>SUM(N66:R66)</f>
        <v>10000</v>
      </c>
      <c r="J66" s="80">
        <f>SUM(S66:W66)</f>
        <v>10000</v>
      </c>
      <c r="K66" s="80">
        <f>SUM(X66:AQ66)</f>
        <v>260000</v>
      </c>
      <c r="L66" s="80">
        <f>SUM(AR66:BU66)</f>
        <v>280000</v>
      </c>
      <c r="M66" s="78">
        <f>SUM(BV66:DI66)</f>
        <v>300000</v>
      </c>
      <c r="N66" s="72">
        <f t="shared" ref="N66:AC70" si="114">IF((N$8)/$E66=ROUND((N$8)/$E66,0),$F66,0)+IF(N$8/$G66=ROUND(N$8/$G66,0),$H66,0)</f>
        <v>2000</v>
      </c>
      <c r="O66" s="72">
        <f t="shared" si="114"/>
        <v>2000</v>
      </c>
      <c r="P66" s="72">
        <f t="shared" si="114"/>
        <v>2000</v>
      </c>
      <c r="Q66" s="72">
        <f t="shared" si="114"/>
        <v>2000</v>
      </c>
      <c r="R66" s="72">
        <f t="shared" si="114"/>
        <v>2000</v>
      </c>
      <c r="S66" s="72">
        <f t="shared" si="114"/>
        <v>2000</v>
      </c>
      <c r="T66" s="72">
        <f t="shared" si="114"/>
        <v>2000</v>
      </c>
      <c r="U66" s="72">
        <f t="shared" si="114"/>
        <v>2000</v>
      </c>
      <c r="V66" s="72">
        <f t="shared" si="114"/>
        <v>2000</v>
      </c>
      <c r="W66" s="72">
        <f t="shared" si="114"/>
        <v>2000</v>
      </c>
      <c r="X66" s="72">
        <f t="shared" si="114"/>
        <v>2000</v>
      </c>
      <c r="Y66" s="72">
        <f t="shared" si="114"/>
        <v>2000</v>
      </c>
      <c r="Z66" s="72">
        <f t="shared" si="114"/>
        <v>2000</v>
      </c>
      <c r="AA66" s="72">
        <f t="shared" si="114"/>
        <v>2000</v>
      </c>
      <c r="AB66" s="72">
        <f t="shared" si="114"/>
        <v>112000.00000000001</v>
      </c>
      <c r="AC66" s="72">
        <f t="shared" si="114"/>
        <v>2000</v>
      </c>
      <c r="AD66" s="72">
        <f t="shared" ref="AD66:CO69" si="115">IF((AD$8)/$E66=ROUND((AD$8)/$E66,0),$F66,0)+IF(AD$8/$G66=ROUND(AD$8/$G66,0),$H66,0)</f>
        <v>2000</v>
      </c>
      <c r="AE66" s="72">
        <f t="shared" si="115"/>
        <v>2000</v>
      </c>
      <c r="AF66" s="72">
        <f t="shared" si="115"/>
        <v>2000</v>
      </c>
      <c r="AG66" s="72">
        <f t="shared" si="115"/>
        <v>2000</v>
      </c>
      <c r="AH66" s="72">
        <f t="shared" si="115"/>
        <v>2000</v>
      </c>
      <c r="AI66" s="72">
        <f t="shared" si="115"/>
        <v>2000</v>
      </c>
      <c r="AJ66" s="72">
        <f t="shared" si="115"/>
        <v>2000</v>
      </c>
      <c r="AK66" s="72">
        <f t="shared" si="115"/>
        <v>2000</v>
      </c>
      <c r="AL66" s="72">
        <f t="shared" si="115"/>
        <v>2000</v>
      </c>
      <c r="AM66" s="72">
        <f t="shared" si="115"/>
        <v>2000</v>
      </c>
      <c r="AN66" s="72">
        <f t="shared" si="115"/>
        <v>2000</v>
      </c>
      <c r="AO66" s="72">
        <f t="shared" si="115"/>
        <v>2000</v>
      </c>
      <c r="AP66" s="72">
        <f t="shared" si="115"/>
        <v>2000</v>
      </c>
      <c r="AQ66" s="72">
        <f t="shared" si="115"/>
        <v>112000.00000000001</v>
      </c>
      <c r="AR66" s="72">
        <f t="shared" si="115"/>
        <v>2000</v>
      </c>
      <c r="AS66" s="72">
        <f t="shared" si="115"/>
        <v>2000</v>
      </c>
      <c r="AT66" s="72">
        <f t="shared" si="115"/>
        <v>2000</v>
      </c>
      <c r="AU66" s="72">
        <f t="shared" si="115"/>
        <v>2000</v>
      </c>
      <c r="AV66" s="72">
        <f t="shared" si="115"/>
        <v>2000</v>
      </c>
      <c r="AW66" s="72">
        <f t="shared" si="115"/>
        <v>2000</v>
      </c>
      <c r="AX66" s="72">
        <f t="shared" si="115"/>
        <v>2000</v>
      </c>
      <c r="AY66" s="72">
        <f t="shared" si="115"/>
        <v>2000</v>
      </c>
      <c r="AZ66" s="72">
        <f t="shared" si="115"/>
        <v>2000</v>
      </c>
      <c r="BA66" s="72">
        <f t="shared" si="115"/>
        <v>2000</v>
      </c>
      <c r="BB66" s="72">
        <f t="shared" si="115"/>
        <v>2000</v>
      </c>
      <c r="BC66" s="72">
        <f t="shared" si="115"/>
        <v>2000</v>
      </c>
      <c r="BD66" s="72">
        <f t="shared" si="115"/>
        <v>2000</v>
      </c>
      <c r="BE66" s="72">
        <f t="shared" si="115"/>
        <v>2000</v>
      </c>
      <c r="BF66" s="72">
        <f t="shared" si="115"/>
        <v>112000.00000000001</v>
      </c>
      <c r="BG66" s="72">
        <f t="shared" si="115"/>
        <v>2000</v>
      </c>
      <c r="BH66" s="72">
        <f t="shared" si="115"/>
        <v>2000</v>
      </c>
      <c r="BI66" s="72">
        <f t="shared" si="115"/>
        <v>2000</v>
      </c>
      <c r="BJ66" s="72">
        <f t="shared" si="115"/>
        <v>2000</v>
      </c>
      <c r="BK66" s="72">
        <f t="shared" si="115"/>
        <v>2000</v>
      </c>
      <c r="BL66" s="72">
        <f t="shared" si="115"/>
        <v>2000</v>
      </c>
      <c r="BM66" s="72">
        <f t="shared" si="115"/>
        <v>2000</v>
      </c>
      <c r="BN66" s="72">
        <f t="shared" si="115"/>
        <v>2000</v>
      </c>
      <c r="BO66" s="72">
        <f t="shared" si="115"/>
        <v>2000</v>
      </c>
      <c r="BP66" s="72">
        <f t="shared" si="115"/>
        <v>2000</v>
      </c>
      <c r="BQ66" s="72">
        <f t="shared" si="115"/>
        <v>2000</v>
      </c>
      <c r="BR66" s="72">
        <f t="shared" si="115"/>
        <v>2000</v>
      </c>
      <c r="BS66" s="72">
        <f t="shared" si="115"/>
        <v>2000</v>
      </c>
      <c r="BT66" s="72">
        <f t="shared" si="115"/>
        <v>2000</v>
      </c>
      <c r="BU66" s="72">
        <f t="shared" si="115"/>
        <v>112000.00000000001</v>
      </c>
      <c r="BV66" s="72">
        <f t="shared" si="115"/>
        <v>2000</v>
      </c>
      <c r="BW66" s="72">
        <f t="shared" si="115"/>
        <v>2000</v>
      </c>
      <c r="BX66" s="72">
        <f t="shared" si="115"/>
        <v>2000</v>
      </c>
      <c r="BY66" s="72">
        <f t="shared" si="115"/>
        <v>2000</v>
      </c>
      <c r="BZ66" s="72">
        <f t="shared" si="115"/>
        <v>2000</v>
      </c>
      <c r="CA66" s="72">
        <f t="shared" si="115"/>
        <v>2000</v>
      </c>
      <c r="CB66" s="72">
        <f t="shared" si="115"/>
        <v>2000</v>
      </c>
      <c r="CC66" s="72">
        <f t="shared" si="115"/>
        <v>2000</v>
      </c>
      <c r="CD66" s="72">
        <f t="shared" si="115"/>
        <v>2000</v>
      </c>
      <c r="CE66" s="72">
        <f t="shared" si="115"/>
        <v>2000</v>
      </c>
      <c r="CF66" s="72">
        <f t="shared" si="115"/>
        <v>2000</v>
      </c>
      <c r="CG66" s="72">
        <f t="shared" si="115"/>
        <v>2000</v>
      </c>
      <c r="CH66" s="72">
        <f t="shared" si="115"/>
        <v>2000</v>
      </c>
      <c r="CI66" s="72">
        <f t="shared" si="115"/>
        <v>2000</v>
      </c>
      <c r="CJ66" s="72">
        <f t="shared" si="115"/>
        <v>112000.00000000001</v>
      </c>
      <c r="CK66" s="72">
        <f t="shared" si="115"/>
        <v>2000</v>
      </c>
      <c r="CL66" s="72">
        <f t="shared" si="115"/>
        <v>2000</v>
      </c>
      <c r="CM66" s="72">
        <f t="shared" si="115"/>
        <v>2000</v>
      </c>
      <c r="CN66" s="72">
        <f t="shared" si="115"/>
        <v>2000</v>
      </c>
      <c r="CO66" s="72">
        <f t="shared" si="115"/>
        <v>2000</v>
      </c>
      <c r="CP66" s="72">
        <f t="shared" ref="CP66:DI68" si="116">IF((CP$8)/$E66=ROUND((CP$8)/$E66,0),$F66,0)+IF(CP$8/$G66=ROUND(CP$8/$G66,0),$H66,0)</f>
        <v>2000</v>
      </c>
      <c r="CQ66" s="72">
        <f t="shared" si="116"/>
        <v>2000</v>
      </c>
      <c r="CR66" s="72">
        <f t="shared" si="116"/>
        <v>2000</v>
      </c>
      <c r="CS66" s="72">
        <f t="shared" si="116"/>
        <v>2000</v>
      </c>
      <c r="CT66" s="72">
        <f t="shared" si="116"/>
        <v>2000</v>
      </c>
      <c r="CU66" s="72">
        <f t="shared" si="116"/>
        <v>2000</v>
      </c>
      <c r="CV66" s="72">
        <f t="shared" si="116"/>
        <v>2000</v>
      </c>
      <c r="CW66" s="72">
        <f t="shared" si="116"/>
        <v>2000</v>
      </c>
      <c r="CX66" s="72">
        <f t="shared" si="116"/>
        <v>2000</v>
      </c>
      <c r="CY66" s="72">
        <f t="shared" si="116"/>
        <v>112000.00000000001</v>
      </c>
      <c r="CZ66" s="72">
        <f t="shared" si="116"/>
        <v>2000</v>
      </c>
      <c r="DA66" s="72">
        <f t="shared" si="116"/>
        <v>2000</v>
      </c>
      <c r="DB66" s="72">
        <f t="shared" si="116"/>
        <v>2000</v>
      </c>
      <c r="DC66" s="72">
        <f t="shared" si="116"/>
        <v>2000</v>
      </c>
      <c r="DD66" s="72">
        <f t="shared" si="116"/>
        <v>2000</v>
      </c>
      <c r="DE66" s="72">
        <f t="shared" si="116"/>
        <v>2000</v>
      </c>
      <c r="DF66" s="72">
        <f t="shared" si="116"/>
        <v>2000</v>
      </c>
      <c r="DG66" s="72">
        <f t="shared" si="116"/>
        <v>2000</v>
      </c>
      <c r="DH66" s="72">
        <f t="shared" si="116"/>
        <v>2000</v>
      </c>
      <c r="DI66" s="72">
        <f t="shared" si="116"/>
        <v>2000</v>
      </c>
    </row>
    <row r="67" spans="3:113">
      <c r="C67" s="80" t="s">
        <v>105</v>
      </c>
      <c r="D67" s="78">
        <v>58125</v>
      </c>
      <c r="E67" s="79">
        <v>30</v>
      </c>
      <c r="F67" s="72">
        <f t="shared" si="111"/>
        <v>63937.500000000007</v>
      </c>
      <c r="G67" s="79">
        <v>1</v>
      </c>
      <c r="H67" s="80">
        <v>2000</v>
      </c>
      <c r="I67" s="80">
        <f t="shared" si="106"/>
        <v>10000</v>
      </c>
      <c r="J67" s="80">
        <f t="shared" si="107"/>
        <v>10000</v>
      </c>
      <c r="K67" s="80">
        <f t="shared" si="108"/>
        <v>103937.5</v>
      </c>
      <c r="L67" s="80">
        <f t="shared" si="109"/>
        <v>123937.5</v>
      </c>
      <c r="M67" s="78">
        <f t="shared" si="110"/>
        <v>143937.5</v>
      </c>
      <c r="N67" s="72">
        <f t="shared" si="114"/>
        <v>2000</v>
      </c>
      <c r="O67" s="72">
        <f t="shared" si="114"/>
        <v>2000</v>
      </c>
      <c r="P67" s="72">
        <f t="shared" si="114"/>
        <v>2000</v>
      </c>
      <c r="Q67" s="72">
        <f t="shared" si="114"/>
        <v>2000</v>
      </c>
      <c r="R67" s="72">
        <f t="shared" si="114"/>
        <v>2000</v>
      </c>
      <c r="S67" s="72">
        <f t="shared" si="114"/>
        <v>2000</v>
      </c>
      <c r="T67" s="72">
        <f t="shared" si="114"/>
        <v>2000</v>
      </c>
      <c r="U67" s="72">
        <f t="shared" si="114"/>
        <v>2000</v>
      </c>
      <c r="V67" s="72">
        <f t="shared" si="114"/>
        <v>2000</v>
      </c>
      <c r="W67" s="72">
        <f t="shared" si="114"/>
        <v>2000</v>
      </c>
      <c r="X67" s="72">
        <f t="shared" si="114"/>
        <v>2000</v>
      </c>
      <c r="Y67" s="72">
        <f t="shared" si="114"/>
        <v>2000</v>
      </c>
      <c r="Z67" s="72">
        <f t="shared" si="114"/>
        <v>2000</v>
      </c>
      <c r="AA67" s="72">
        <f t="shared" si="114"/>
        <v>2000</v>
      </c>
      <c r="AB67" s="72">
        <f t="shared" si="114"/>
        <v>2000</v>
      </c>
      <c r="AC67" s="72">
        <f t="shared" si="114"/>
        <v>2000</v>
      </c>
      <c r="AD67" s="72">
        <f t="shared" si="115"/>
        <v>2000</v>
      </c>
      <c r="AE67" s="72">
        <f t="shared" si="115"/>
        <v>2000</v>
      </c>
      <c r="AF67" s="72">
        <f t="shared" si="115"/>
        <v>2000</v>
      </c>
      <c r="AG67" s="72">
        <f t="shared" si="115"/>
        <v>2000</v>
      </c>
      <c r="AH67" s="72">
        <f t="shared" si="115"/>
        <v>2000</v>
      </c>
      <c r="AI67" s="72">
        <f t="shared" si="115"/>
        <v>2000</v>
      </c>
      <c r="AJ67" s="72">
        <f t="shared" si="115"/>
        <v>2000</v>
      </c>
      <c r="AK67" s="72">
        <f t="shared" si="115"/>
        <v>2000</v>
      </c>
      <c r="AL67" s="72">
        <f t="shared" si="115"/>
        <v>2000</v>
      </c>
      <c r="AM67" s="72">
        <f t="shared" si="115"/>
        <v>2000</v>
      </c>
      <c r="AN67" s="72">
        <f t="shared" si="115"/>
        <v>2000</v>
      </c>
      <c r="AO67" s="72">
        <f t="shared" si="115"/>
        <v>2000</v>
      </c>
      <c r="AP67" s="72">
        <f t="shared" si="115"/>
        <v>2000</v>
      </c>
      <c r="AQ67" s="72">
        <f t="shared" si="115"/>
        <v>65937.5</v>
      </c>
      <c r="AR67" s="72">
        <f t="shared" si="115"/>
        <v>2000</v>
      </c>
      <c r="AS67" s="72">
        <f t="shared" si="115"/>
        <v>2000</v>
      </c>
      <c r="AT67" s="72">
        <f t="shared" si="115"/>
        <v>2000</v>
      </c>
      <c r="AU67" s="72">
        <f t="shared" si="115"/>
        <v>2000</v>
      </c>
      <c r="AV67" s="72">
        <f t="shared" si="115"/>
        <v>2000</v>
      </c>
      <c r="AW67" s="72">
        <f t="shared" si="115"/>
        <v>2000</v>
      </c>
      <c r="AX67" s="72">
        <f t="shared" si="115"/>
        <v>2000</v>
      </c>
      <c r="AY67" s="72">
        <f t="shared" si="115"/>
        <v>2000</v>
      </c>
      <c r="AZ67" s="72">
        <f t="shared" si="115"/>
        <v>2000</v>
      </c>
      <c r="BA67" s="72">
        <f t="shared" si="115"/>
        <v>2000</v>
      </c>
      <c r="BB67" s="72">
        <f t="shared" si="115"/>
        <v>2000</v>
      </c>
      <c r="BC67" s="72">
        <f t="shared" si="115"/>
        <v>2000</v>
      </c>
      <c r="BD67" s="72">
        <f t="shared" si="115"/>
        <v>2000</v>
      </c>
      <c r="BE67" s="72">
        <f t="shared" si="115"/>
        <v>2000</v>
      </c>
      <c r="BF67" s="72">
        <f t="shared" si="115"/>
        <v>2000</v>
      </c>
      <c r="BG67" s="72">
        <f t="shared" si="115"/>
        <v>2000</v>
      </c>
      <c r="BH67" s="72">
        <f t="shared" si="115"/>
        <v>2000</v>
      </c>
      <c r="BI67" s="72">
        <f t="shared" si="115"/>
        <v>2000</v>
      </c>
      <c r="BJ67" s="72">
        <f t="shared" si="115"/>
        <v>2000</v>
      </c>
      <c r="BK67" s="72">
        <f t="shared" si="115"/>
        <v>2000</v>
      </c>
      <c r="BL67" s="72">
        <f t="shared" si="115"/>
        <v>2000</v>
      </c>
      <c r="BM67" s="72">
        <f t="shared" si="115"/>
        <v>2000</v>
      </c>
      <c r="BN67" s="72">
        <f t="shared" si="115"/>
        <v>2000</v>
      </c>
      <c r="BO67" s="72">
        <f t="shared" si="115"/>
        <v>2000</v>
      </c>
      <c r="BP67" s="72">
        <f t="shared" si="115"/>
        <v>2000</v>
      </c>
      <c r="BQ67" s="72">
        <f t="shared" si="115"/>
        <v>2000</v>
      </c>
      <c r="BR67" s="72">
        <f t="shared" si="115"/>
        <v>2000</v>
      </c>
      <c r="BS67" s="72">
        <f t="shared" si="115"/>
        <v>2000</v>
      </c>
      <c r="BT67" s="72">
        <f t="shared" si="115"/>
        <v>2000</v>
      </c>
      <c r="BU67" s="72">
        <f t="shared" si="115"/>
        <v>65937.5</v>
      </c>
      <c r="BV67" s="72">
        <f t="shared" si="115"/>
        <v>2000</v>
      </c>
      <c r="BW67" s="72">
        <f t="shared" si="115"/>
        <v>2000</v>
      </c>
      <c r="BX67" s="72">
        <f t="shared" si="115"/>
        <v>2000</v>
      </c>
      <c r="BY67" s="72">
        <f t="shared" si="115"/>
        <v>2000</v>
      </c>
      <c r="BZ67" s="72">
        <f t="shared" si="115"/>
        <v>2000</v>
      </c>
      <c r="CA67" s="72">
        <f t="shared" si="115"/>
        <v>2000</v>
      </c>
      <c r="CB67" s="72">
        <f t="shared" si="115"/>
        <v>2000</v>
      </c>
      <c r="CC67" s="72">
        <f t="shared" si="115"/>
        <v>2000</v>
      </c>
      <c r="CD67" s="72">
        <f t="shared" si="115"/>
        <v>2000</v>
      </c>
      <c r="CE67" s="72">
        <f t="shared" si="115"/>
        <v>2000</v>
      </c>
      <c r="CF67" s="72">
        <f t="shared" si="115"/>
        <v>2000</v>
      </c>
      <c r="CG67" s="72">
        <f t="shared" si="115"/>
        <v>2000</v>
      </c>
      <c r="CH67" s="72">
        <f t="shared" si="115"/>
        <v>2000</v>
      </c>
      <c r="CI67" s="72">
        <f t="shared" si="115"/>
        <v>2000</v>
      </c>
      <c r="CJ67" s="72">
        <f t="shared" si="115"/>
        <v>2000</v>
      </c>
      <c r="CK67" s="72">
        <f t="shared" si="115"/>
        <v>2000</v>
      </c>
      <c r="CL67" s="72">
        <f t="shared" si="115"/>
        <v>2000</v>
      </c>
      <c r="CM67" s="72">
        <f t="shared" si="115"/>
        <v>2000</v>
      </c>
      <c r="CN67" s="72">
        <f t="shared" si="115"/>
        <v>2000</v>
      </c>
      <c r="CO67" s="72">
        <f t="shared" si="115"/>
        <v>2000</v>
      </c>
      <c r="CP67" s="72">
        <f t="shared" si="116"/>
        <v>2000</v>
      </c>
      <c r="CQ67" s="72">
        <f t="shared" si="116"/>
        <v>2000</v>
      </c>
      <c r="CR67" s="72">
        <f t="shared" si="116"/>
        <v>2000</v>
      </c>
      <c r="CS67" s="72">
        <f t="shared" si="116"/>
        <v>2000</v>
      </c>
      <c r="CT67" s="72">
        <f t="shared" si="116"/>
        <v>2000</v>
      </c>
      <c r="CU67" s="72">
        <f t="shared" si="116"/>
        <v>2000</v>
      </c>
      <c r="CV67" s="72">
        <f t="shared" si="116"/>
        <v>2000</v>
      </c>
      <c r="CW67" s="72">
        <f t="shared" si="116"/>
        <v>2000</v>
      </c>
      <c r="CX67" s="72">
        <f t="shared" si="116"/>
        <v>2000</v>
      </c>
      <c r="CY67" s="72">
        <f t="shared" si="116"/>
        <v>65937.5</v>
      </c>
      <c r="CZ67" s="72">
        <f t="shared" si="116"/>
        <v>2000</v>
      </c>
      <c r="DA67" s="72">
        <f t="shared" si="116"/>
        <v>2000</v>
      </c>
      <c r="DB67" s="72">
        <f t="shared" si="116"/>
        <v>2000</v>
      </c>
      <c r="DC67" s="72">
        <f t="shared" si="116"/>
        <v>2000</v>
      </c>
      <c r="DD67" s="72">
        <f t="shared" si="116"/>
        <v>2000</v>
      </c>
      <c r="DE67" s="72">
        <f t="shared" si="116"/>
        <v>2000</v>
      </c>
      <c r="DF67" s="72">
        <f t="shared" si="116"/>
        <v>2000</v>
      </c>
      <c r="DG67" s="72">
        <f t="shared" si="116"/>
        <v>2000</v>
      </c>
      <c r="DH67" s="72">
        <f t="shared" si="116"/>
        <v>2000</v>
      </c>
      <c r="DI67" s="72">
        <f t="shared" si="116"/>
        <v>2000</v>
      </c>
    </row>
    <row r="68" spans="3:113">
      <c r="C68" s="80" t="s">
        <v>106</v>
      </c>
      <c r="D68" s="78">
        <v>25000</v>
      </c>
      <c r="E68" s="79">
        <v>30</v>
      </c>
      <c r="F68" s="72">
        <f t="shared" si="111"/>
        <v>27500.000000000004</v>
      </c>
      <c r="G68" s="79">
        <v>1</v>
      </c>
      <c r="H68" s="80">
        <v>500</v>
      </c>
      <c r="I68" s="80">
        <f t="shared" si="106"/>
        <v>2500</v>
      </c>
      <c r="J68" s="80">
        <f t="shared" si="107"/>
        <v>2500</v>
      </c>
      <c r="K68" s="80">
        <f t="shared" si="108"/>
        <v>37500</v>
      </c>
      <c r="L68" s="80">
        <f t="shared" si="109"/>
        <v>42500</v>
      </c>
      <c r="M68" s="78">
        <f t="shared" si="110"/>
        <v>47500</v>
      </c>
      <c r="N68" s="72">
        <f t="shared" si="114"/>
        <v>500</v>
      </c>
      <c r="O68" s="72">
        <f t="shared" si="114"/>
        <v>500</v>
      </c>
      <c r="P68" s="72">
        <f t="shared" si="114"/>
        <v>500</v>
      </c>
      <c r="Q68" s="72">
        <f t="shared" si="114"/>
        <v>500</v>
      </c>
      <c r="R68" s="72">
        <f t="shared" si="114"/>
        <v>500</v>
      </c>
      <c r="S68" s="72">
        <f t="shared" si="114"/>
        <v>500</v>
      </c>
      <c r="T68" s="72">
        <f t="shared" si="114"/>
        <v>500</v>
      </c>
      <c r="U68" s="72">
        <f t="shared" si="114"/>
        <v>500</v>
      </c>
      <c r="V68" s="72">
        <f t="shared" si="114"/>
        <v>500</v>
      </c>
      <c r="W68" s="72">
        <f t="shared" si="114"/>
        <v>500</v>
      </c>
      <c r="X68" s="72">
        <f t="shared" si="114"/>
        <v>500</v>
      </c>
      <c r="Y68" s="72">
        <f t="shared" si="114"/>
        <v>500</v>
      </c>
      <c r="Z68" s="72">
        <f t="shared" si="114"/>
        <v>500</v>
      </c>
      <c r="AA68" s="72">
        <f t="shared" si="114"/>
        <v>500</v>
      </c>
      <c r="AB68" s="72">
        <f t="shared" si="114"/>
        <v>500</v>
      </c>
      <c r="AC68" s="72">
        <f t="shared" si="114"/>
        <v>500</v>
      </c>
      <c r="AD68" s="72">
        <f t="shared" si="115"/>
        <v>500</v>
      </c>
      <c r="AE68" s="72">
        <f t="shared" si="115"/>
        <v>500</v>
      </c>
      <c r="AF68" s="72">
        <f t="shared" si="115"/>
        <v>500</v>
      </c>
      <c r="AG68" s="72">
        <f t="shared" si="115"/>
        <v>500</v>
      </c>
      <c r="AH68" s="72">
        <f t="shared" si="115"/>
        <v>500</v>
      </c>
      <c r="AI68" s="72">
        <f t="shared" si="115"/>
        <v>500</v>
      </c>
      <c r="AJ68" s="72">
        <f t="shared" si="115"/>
        <v>500</v>
      </c>
      <c r="AK68" s="72">
        <f t="shared" si="115"/>
        <v>500</v>
      </c>
      <c r="AL68" s="72">
        <f t="shared" si="115"/>
        <v>500</v>
      </c>
      <c r="AM68" s="72">
        <f t="shared" si="115"/>
        <v>500</v>
      </c>
      <c r="AN68" s="72">
        <f t="shared" si="115"/>
        <v>500</v>
      </c>
      <c r="AO68" s="72">
        <f t="shared" si="115"/>
        <v>500</v>
      </c>
      <c r="AP68" s="72">
        <f t="shared" si="115"/>
        <v>500</v>
      </c>
      <c r="AQ68" s="72">
        <f t="shared" si="115"/>
        <v>28000.000000000004</v>
      </c>
      <c r="AR68" s="72">
        <f t="shared" si="115"/>
        <v>500</v>
      </c>
      <c r="AS68" s="72">
        <f t="shared" si="115"/>
        <v>500</v>
      </c>
      <c r="AT68" s="72">
        <f t="shared" si="115"/>
        <v>500</v>
      </c>
      <c r="AU68" s="72">
        <f t="shared" si="115"/>
        <v>500</v>
      </c>
      <c r="AV68" s="72">
        <f t="shared" si="115"/>
        <v>500</v>
      </c>
      <c r="AW68" s="72">
        <f t="shared" si="115"/>
        <v>500</v>
      </c>
      <c r="AX68" s="72">
        <f t="shared" si="115"/>
        <v>500</v>
      </c>
      <c r="AY68" s="72">
        <f t="shared" si="115"/>
        <v>500</v>
      </c>
      <c r="AZ68" s="72">
        <f t="shared" si="115"/>
        <v>500</v>
      </c>
      <c r="BA68" s="72">
        <f t="shared" si="115"/>
        <v>500</v>
      </c>
      <c r="BB68" s="72">
        <f t="shared" si="115"/>
        <v>500</v>
      </c>
      <c r="BC68" s="72">
        <f t="shared" si="115"/>
        <v>500</v>
      </c>
      <c r="BD68" s="72">
        <f t="shared" si="115"/>
        <v>500</v>
      </c>
      <c r="BE68" s="72">
        <f t="shared" si="115"/>
        <v>500</v>
      </c>
      <c r="BF68" s="72">
        <f t="shared" si="115"/>
        <v>500</v>
      </c>
      <c r="BG68" s="72">
        <f t="shared" si="115"/>
        <v>500</v>
      </c>
      <c r="BH68" s="72">
        <f t="shared" si="115"/>
        <v>500</v>
      </c>
      <c r="BI68" s="72">
        <f t="shared" si="115"/>
        <v>500</v>
      </c>
      <c r="BJ68" s="72">
        <f t="shared" si="115"/>
        <v>500</v>
      </c>
      <c r="BK68" s="72">
        <f t="shared" si="115"/>
        <v>500</v>
      </c>
      <c r="BL68" s="72">
        <f t="shared" si="115"/>
        <v>500</v>
      </c>
      <c r="BM68" s="72">
        <f t="shared" si="115"/>
        <v>500</v>
      </c>
      <c r="BN68" s="72">
        <f t="shared" si="115"/>
        <v>500</v>
      </c>
      <c r="BO68" s="72">
        <f t="shared" si="115"/>
        <v>500</v>
      </c>
      <c r="BP68" s="72">
        <f t="shared" si="115"/>
        <v>500</v>
      </c>
      <c r="BQ68" s="72">
        <f t="shared" si="115"/>
        <v>500</v>
      </c>
      <c r="BR68" s="72">
        <f t="shared" si="115"/>
        <v>500</v>
      </c>
      <c r="BS68" s="72">
        <f t="shared" si="115"/>
        <v>500</v>
      </c>
      <c r="BT68" s="72">
        <f t="shared" si="115"/>
        <v>500</v>
      </c>
      <c r="BU68" s="72">
        <f t="shared" si="115"/>
        <v>28000.000000000004</v>
      </c>
      <c r="BV68" s="72">
        <f t="shared" si="115"/>
        <v>500</v>
      </c>
      <c r="BW68" s="72">
        <f t="shared" si="115"/>
        <v>500</v>
      </c>
      <c r="BX68" s="72">
        <f t="shared" si="115"/>
        <v>500</v>
      </c>
      <c r="BY68" s="72">
        <f t="shared" si="115"/>
        <v>500</v>
      </c>
      <c r="BZ68" s="72">
        <f t="shared" si="115"/>
        <v>500</v>
      </c>
      <c r="CA68" s="72">
        <f t="shared" si="115"/>
        <v>500</v>
      </c>
      <c r="CB68" s="72">
        <f t="shared" si="115"/>
        <v>500</v>
      </c>
      <c r="CC68" s="72">
        <f t="shared" si="115"/>
        <v>500</v>
      </c>
      <c r="CD68" s="72">
        <f t="shared" si="115"/>
        <v>500</v>
      </c>
      <c r="CE68" s="72">
        <f t="shared" si="115"/>
        <v>500</v>
      </c>
      <c r="CF68" s="72">
        <f t="shared" si="115"/>
        <v>500</v>
      </c>
      <c r="CG68" s="72">
        <f t="shared" si="115"/>
        <v>500</v>
      </c>
      <c r="CH68" s="72">
        <f t="shared" si="115"/>
        <v>500</v>
      </c>
      <c r="CI68" s="72">
        <f t="shared" si="115"/>
        <v>500</v>
      </c>
      <c r="CJ68" s="72">
        <f t="shared" si="115"/>
        <v>500</v>
      </c>
      <c r="CK68" s="72">
        <f t="shared" si="115"/>
        <v>500</v>
      </c>
      <c r="CL68" s="72">
        <f t="shared" si="115"/>
        <v>500</v>
      </c>
      <c r="CM68" s="72">
        <f t="shared" si="115"/>
        <v>500</v>
      </c>
      <c r="CN68" s="72">
        <f t="shared" si="115"/>
        <v>500</v>
      </c>
      <c r="CO68" s="72">
        <f t="shared" si="115"/>
        <v>500</v>
      </c>
      <c r="CP68" s="72">
        <f t="shared" si="116"/>
        <v>500</v>
      </c>
      <c r="CQ68" s="72">
        <f t="shared" si="116"/>
        <v>500</v>
      </c>
      <c r="CR68" s="72">
        <f t="shared" si="116"/>
        <v>500</v>
      </c>
      <c r="CS68" s="72">
        <f t="shared" si="116"/>
        <v>500</v>
      </c>
      <c r="CT68" s="72">
        <f t="shared" si="116"/>
        <v>500</v>
      </c>
      <c r="CU68" s="72">
        <f t="shared" si="116"/>
        <v>500</v>
      </c>
      <c r="CV68" s="72">
        <f t="shared" si="116"/>
        <v>500</v>
      </c>
      <c r="CW68" s="72">
        <f t="shared" si="116"/>
        <v>500</v>
      </c>
      <c r="CX68" s="72">
        <f t="shared" si="116"/>
        <v>500</v>
      </c>
      <c r="CY68" s="72">
        <f t="shared" si="116"/>
        <v>28000.000000000004</v>
      </c>
      <c r="CZ68" s="72">
        <f t="shared" si="116"/>
        <v>500</v>
      </c>
      <c r="DA68" s="72">
        <f t="shared" si="116"/>
        <v>500</v>
      </c>
      <c r="DB68" s="72">
        <f t="shared" si="116"/>
        <v>500</v>
      </c>
      <c r="DC68" s="72">
        <f t="shared" si="116"/>
        <v>500</v>
      </c>
      <c r="DD68" s="72">
        <f t="shared" si="116"/>
        <v>500</v>
      </c>
      <c r="DE68" s="72">
        <f t="shared" si="116"/>
        <v>500</v>
      </c>
      <c r="DF68" s="72">
        <f t="shared" si="116"/>
        <v>500</v>
      </c>
      <c r="DG68" s="72">
        <f t="shared" si="116"/>
        <v>500</v>
      </c>
      <c r="DH68" s="72">
        <f t="shared" si="116"/>
        <v>500</v>
      </c>
      <c r="DI68" s="72">
        <f t="shared" si="116"/>
        <v>500</v>
      </c>
    </row>
    <row r="69" spans="3:113">
      <c r="C69" s="80" t="s">
        <v>107</v>
      </c>
      <c r="D69" s="78">
        <v>14700</v>
      </c>
      <c r="E69" s="79">
        <v>30</v>
      </c>
      <c r="F69" s="72">
        <f t="shared" si="111"/>
        <v>16170.000000000002</v>
      </c>
      <c r="G69" s="79">
        <v>1</v>
      </c>
      <c r="H69" s="80">
        <v>1000</v>
      </c>
      <c r="I69" s="80">
        <f t="shared" si="106"/>
        <v>5000</v>
      </c>
      <c r="J69" s="80">
        <f t="shared" si="107"/>
        <v>5000</v>
      </c>
      <c r="K69" s="80">
        <f t="shared" si="108"/>
        <v>36170</v>
      </c>
      <c r="L69" s="80">
        <f t="shared" si="109"/>
        <v>46170</v>
      </c>
      <c r="M69" s="78">
        <f t="shared" si="110"/>
        <v>56170</v>
      </c>
      <c r="N69" s="72">
        <f t="shared" si="114"/>
        <v>1000</v>
      </c>
      <c r="O69" s="72">
        <f t="shared" si="114"/>
        <v>1000</v>
      </c>
      <c r="P69" s="72">
        <f t="shared" si="114"/>
        <v>1000</v>
      </c>
      <c r="Q69" s="72">
        <f t="shared" si="114"/>
        <v>1000</v>
      </c>
      <c r="R69" s="72">
        <f t="shared" si="114"/>
        <v>1000</v>
      </c>
      <c r="S69" s="72">
        <f t="shared" si="114"/>
        <v>1000</v>
      </c>
      <c r="T69" s="72">
        <f t="shared" si="114"/>
        <v>1000</v>
      </c>
      <c r="U69" s="72">
        <f t="shared" si="114"/>
        <v>1000</v>
      </c>
      <c r="V69" s="72">
        <f t="shared" si="114"/>
        <v>1000</v>
      </c>
      <c r="W69" s="72">
        <f t="shared" si="114"/>
        <v>1000</v>
      </c>
      <c r="X69" s="72">
        <f t="shared" si="114"/>
        <v>1000</v>
      </c>
      <c r="Y69" s="72">
        <f t="shared" si="114"/>
        <v>1000</v>
      </c>
      <c r="Z69" s="72">
        <f t="shared" si="114"/>
        <v>1000</v>
      </c>
      <c r="AA69" s="72">
        <f t="shared" si="114"/>
        <v>1000</v>
      </c>
      <c r="AB69" s="72">
        <f t="shared" si="114"/>
        <v>1000</v>
      </c>
      <c r="AC69" s="72">
        <f t="shared" si="114"/>
        <v>1000</v>
      </c>
      <c r="AD69" s="72">
        <f t="shared" si="115"/>
        <v>1000</v>
      </c>
      <c r="AE69" s="72">
        <f t="shared" si="115"/>
        <v>1000</v>
      </c>
      <c r="AF69" s="72">
        <f t="shared" si="115"/>
        <v>1000</v>
      </c>
      <c r="AG69" s="72">
        <f t="shared" si="115"/>
        <v>1000</v>
      </c>
      <c r="AH69" s="72">
        <f t="shared" si="115"/>
        <v>1000</v>
      </c>
      <c r="AI69" s="72">
        <f t="shared" si="115"/>
        <v>1000</v>
      </c>
      <c r="AJ69" s="72">
        <f t="shared" si="115"/>
        <v>1000</v>
      </c>
      <c r="AK69" s="72">
        <f t="shared" si="115"/>
        <v>1000</v>
      </c>
      <c r="AL69" s="72">
        <f t="shared" si="115"/>
        <v>1000</v>
      </c>
      <c r="AM69" s="72">
        <f t="shared" si="115"/>
        <v>1000</v>
      </c>
      <c r="AN69" s="72">
        <f t="shared" si="115"/>
        <v>1000</v>
      </c>
      <c r="AO69" s="72">
        <f t="shared" si="115"/>
        <v>1000</v>
      </c>
      <c r="AP69" s="72">
        <f t="shared" si="115"/>
        <v>1000</v>
      </c>
      <c r="AQ69" s="72">
        <f t="shared" si="115"/>
        <v>17170</v>
      </c>
      <c r="AR69" s="72">
        <f t="shared" si="115"/>
        <v>1000</v>
      </c>
      <c r="AS69" s="72">
        <f t="shared" si="115"/>
        <v>1000</v>
      </c>
      <c r="AT69" s="72">
        <f t="shared" si="115"/>
        <v>1000</v>
      </c>
      <c r="AU69" s="72">
        <f t="shared" si="115"/>
        <v>1000</v>
      </c>
      <c r="AV69" s="72">
        <f t="shared" si="115"/>
        <v>1000</v>
      </c>
      <c r="AW69" s="72">
        <f t="shared" si="115"/>
        <v>1000</v>
      </c>
      <c r="AX69" s="72">
        <f t="shared" si="115"/>
        <v>1000</v>
      </c>
      <c r="AY69" s="72">
        <f t="shared" si="115"/>
        <v>1000</v>
      </c>
      <c r="AZ69" s="72">
        <f t="shared" si="115"/>
        <v>1000</v>
      </c>
      <c r="BA69" s="72">
        <f t="shared" si="115"/>
        <v>1000</v>
      </c>
      <c r="BB69" s="72">
        <f t="shared" si="115"/>
        <v>1000</v>
      </c>
      <c r="BC69" s="72">
        <f t="shared" si="115"/>
        <v>1000</v>
      </c>
      <c r="BD69" s="72">
        <f t="shared" si="115"/>
        <v>1000</v>
      </c>
      <c r="BE69" s="72">
        <f t="shared" si="115"/>
        <v>1000</v>
      </c>
      <c r="BF69" s="72">
        <f t="shared" si="115"/>
        <v>1000</v>
      </c>
      <c r="BG69" s="72">
        <f t="shared" si="115"/>
        <v>1000</v>
      </c>
      <c r="BH69" s="72">
        <f t="shared" si="115"/>
        <v>1000</v>
      </c>
      <c r="BI69" s="72">
        <f t="shared" si="115"/>
        <v>1000</v>
      </c>
      <c r="BJ69" s="72">
        <f t="shared" si="115"/>
        <v>1000</v>
      </c>
      <c r="BK69" s="72">
        <f t="shared" si="115"/>
        <v>1000</v>
      </c>
      <c r="BL69" s="72">
        <f t="shared" si="115"/>
        <v>1000</v>
      </c>
      <c r="BM69" s="72">
        <f t="shared" si="115"/>
        <v>1000</v>
      </c>
      <c r="BN69" s="72">
        <f t="shared" si="115"/>
        <v>1000</v>
      </c>
      <c r="BO69" s="72">
        <f t="shared" si="115"/>
        <v>1000</v>
      </c>
      <c r="BP69" s="72">
        <f t="shared" si="115"/>
        <v>1000</v>
      </c>
      <c r="BQ69" s="72">
        <f t="shared" si="115"/>
        <v>1000</v>
      </c>
      <c r="BR69" s="72">
        <f t="shared" si="115"/>
        <v>1000</v>
      </c>
      <c r="BS69" s="72">
        <f t="shared" si="115"/>
        <v>1000</v>
      </c>
      <c r="BT69" s="72">
        <f t="shared" si="115"/>
        <v>1000</v>
      </c>
      <c r="BU69" s="72">
        <f t="shared" si="115"/>
        <v>17170</v>
      </c>
      <c r="BV69" s="72">
        <f t="shared" si="115"/>
        <v>1000</v>
      </c>
      <c r="BW69" s="72">
        <f t="shared" si="115"/>
        <v>1000</v>
      </c>
      <c r="BX69" s="72">
        <f t="shared" si="115"/>
        <v>1000</v>
      </c>
      <c r="BY69" s="72">
        <f t="shared" si="115"/>
        <v>1000</v>
      </c>
      <c r="BZ69" s="72">
        <f t="shared" si="115"/>
        <v>1000</v>
      </c>
      <c r="CA69" s="72">
        <f t="shared" si="115"/>
        <v>1000</v>
      </c>
      <c r="CB69" s="72">
        <f t="shared" si="115"/>
        <v>1000</v>
      </c>
      <c r="CC69" s="72">
        <f t="shared" si="115"/>
        <v>1000</v>
      </c>
      <c r="CD69" s="72">
        <f t="shared" si="115"/>
        <v>1000</v>
      </c>
      <c r="CE69" s="72">
        <f t="shared" si="115"/>
        <v>1000</v>
      </c>
      <c r="CF69" s="72">
        <f t="shared" si="115"/>
        <v>1000</v>
      </c>
      <c r="CG69" s="72">
        <f t="shared" si="115"/>
        <v>1000</v>
      </c>
      <c r="CH69" s="72">
        <f t="shared" si="115"/>
        <v>1000</v>
      </c>
      <c r="CI69" s="72">
        <f t="shared" si="115"/>
        <v>1000</v>
      </c>
      <c r="CJ69" s="72">
        <f t="shared" si="115"/>
        <v>1000</v>
      </c>
      <c r="CK69" s="72">
        <f t="shared" si="115"/>
        <v>1000</v>
      </c>
      <c r="CL69" s="72">
        <f t="shared" si="115"/>
        <v>1000</v>
      </c>
      <c r="CM69" s="72">
        <f t="shared" si="115"/>
        <v>1000</v>
      </c>
      <c r="CN69" s="72">
        <f t="shared" si="115"/>
        <v>1000</v>
      </c>
      <c r="CO69" s="72">
        <f t="shared" ref="CO69:DI70" si="117">IF((CO$8)/$E69=ROUND((CO$8)/$E69,0),$F69,0)+IF(CO$8/$G69=ROUND(CO$8/$G69,0),$H69,0)</f>
        <v>1000</v>
      </c>
      <c r="CP69" s="72">
        <f t="shared" si="117"/>
        <v>1000</v>
      </c>
      <c r="CQ69" s="72">
        <f t="shared" si="117"/>
        <v>1000</v>
      </c>
      <c r="CR69" s="72">
        <f t="shared" si="117"/>
        <v>1000</v>
      </c>
      <c r="CS69" s="72">
        <f t="shared" si="117"/>
        <v>1000</v>
      </c>
      <c r="CT69" s="72">
        <f t="shared" si="117"/>
        <v>1000</v>
      </c>
      <c r="CU69" s="72">
        <f t="shared" si="117"/>
        <v>1000</v>
      </c>
      <c r="CV69" s="72">
        <f t="shared" si="117"/>
        <v>1000</v>
      </c>
      <c r="CW69" s="72">
        <f t="shared" si="117"/>
        <v>1000</v>
      </c>
      <c r="CX69" s="72">
        <f t="shared" si="117"/>
        <v>1000</v>
      </c>
      <c r="CY69" s="72">
        <f t="shared" si="117"/>
        <v>17170</v>
      </c>
      <c r="CZ69" s="72">
        <f t="shared" si="117"/>
        <v>1000</v>
      </c>
      <c r="DA69" s="72">
        <f t="shared" si="117"/>
        <v>1000</v>
      </c>
      <c r="DB69" s="72">
        <f t="shared" si="117"/>
        <v>1000</v>
      </c>
      <c r="DC69" s="72">
        <f t="shared" si="117"/>
        <v>1000</v>
      </c>
      <c r="DD69" s="72">
        <f t="shared" si="117"/>
        <v>1000</v>
      </c>
      <c r="DE69" s="72">
        <f t="shared" si="117"/>
        <v>1000</v>
      </c>
      <c r="DF69" s="72">
        <f t="shared" si="117"/>
        <v>1000</v>
      </c>
      <c r="DG69" s="72">
        <f t="shared" si="117"/>
        <v>1000</v>
      </c>
      <c r="DH69" s="72">
        <f t="shared" si="117"/>
        <v>1000</v>
      </c>
      <c r="DI69" s="72">
        <f t="shared" si="117"/>
        <v>1000</v>
      </c>
    </row>
    <row r="70" spans="3:113">
      <c r="C70" s="80" t="s">
        <v>108</v>
      </c>
      <c r="D70" s="78">
        <v>342000</v>
      </c>
      <c r="E70" s="79">
        <v>30</v>
      </c>
      <c r="F70" s="72">
        <f t="shared" si="111"/>
        <v>376200.00000000006</v>
      </c>
      <c r="G70" s="79">
        <v>1</v>
      </c>
      <c r="H70" s="78">
        <v>4500</v>
      </c>
      <c r="I70" s="80">
        <f t="shared" si="106"/>
        <v>22500</v>
      </c>
      <c r="J70" s="80">
        <f t="shared" si="107"/>
        <v>22500</v>
      </c>
      <c r="K70" s="80">
        <f t="shared" si="108"/>
        <v>466200.00000000006</v>
      </c>
      <c r="L70" s="80">
        <f t="shared" si="109"/>
        <v>511200.00000000006</v>
      </c>
      <c r="M70" s="78">
        <f t="shared" si="110"/>
        <v>556200</v>
      </c>
      <c r="N70" s="72">
        <f t="shared" si="114"/>
        <v>4500</v>
      </c>
      <c r="O70" s="72">
        <f t="shared" si="114"/>
        <v>4500</v>
      </c>
      <c r="P70" s="72">
        <f t="shared" si="114"/>
        <v>4500</v>
      </c>
      <c r="Q70" s="72">
        <f t="shared" si="114"/>
        <v>4500</v>
      </c>
      <c r="R70" s="72">
        <f t="shared" si="114"/>
        <v>4500</v>
      </c>
      <c r="S70" s="72">
        <f t="shared" si="114"/>
        <v>4500</v>
      </c>
      <c r="T70" s="72">
        <f t="shared" si="114"/>
        <v>4500</v>
      </c>
      <c r="U70" s="72">
        <f t="shared" si="114"/>
        <v>4500</v>
      </c>
      <c r="V70" s="72">
        <f t="shared" si="114"/>
        <v>4500</v>
      </c>
      <c r="W70" s="72">
        <f t="shared" si="114"/>
        <v>4500</v>
      </c>
      <c r="X70" s="72">
        <f t="shared" si="114"/>
        <v>4500</v>
      </c>
      <c r="Y70" s="72">
        <f t="shared" si="114"/>
        <v>4500</v>
      </c>
      <c r="Z70" s="72">
        <f t="shared" si="114"/>
        <v>4500</v>
      </c>
      <c r="AA70" s="72">
        <f t="shared" si="114"/>
        <v>4500</v>
      </c>
      <c r="AB70" s="72">
        <f t="shared" si="114"/>
        <v>4500</v>
      </c>
      <c r="AC70" s="72">
        <f t="shared" si="114"/>
        <v>4500</v>
      </c>
      <c r="AD70" s="72">
        <f t="shared" ref="AD70:CO70" si="118">IF((AD$8)/$E70=ROUND((AD$8)/$E70,0),$F70,0)+IF(AD$8/$G70=ROUND(AD$8/$G70,0),$H70,0)</f>
        <v>4500</v>
      </c>
      <c r="AE70" s="72">
        <f t="shared" si="118"/>
        <v>4500</v>
      </c>
      <c r="AF70" s="72">
        <f t="shared" si="118"/>
        <v>4500</v>
      </c>
      <c r="AG70" s="72">
        <f t="shared" si="118"/>
        <v>4500</v>
      </c>
      <c r="AH70" s="72">
        <f t="shared" si="118"/>
        <v>4500</v>
      </c>
      <c r="AI70" s="72">
        <f t="shared" si="118"/>
        <v>4500</v>
      </c>
      <c r="AJ70" s="72">
        <f t="shared" si="118"/>
        <v>4500</v>
      </c>
      <c r="AK70" s="72">
        <f t="shared" si="118"/>
        <v>4500</v>
      </c>
      <c r="AL70" s="72">
        <f t="shared" si="118"/>
        <v>4500</v>
      </c>
      <c r="AM70" s="72">
        <f t="shared" si="118"/>
        <v>4500</v>
      </c>
      <c r="AN70" s="72">
        <f t="shared" si="118"/>
        <v>4500</v>
      </c>
      <c r="AO70" s="72">
        <f t="shared" si="118"/>
        <v>4500</v>
      </c>
      <c r="AP70" s="72">
        <f t="shared" si="118"/>
        <v>4500</v>
      </c>
      <c r="AQ70" s="72">
        <f t="shared" si="118"/>
        <v>380700.00000000006</v>
      </c>
      <c r="AR70" s="72">
        <f t="shared" si="118"/>
        <v>4500</v>
      </c>
      <c r="AS70" s="72">
        <f t="shared" si="118"/>
        <v>4500</v>
      </c>
      <c r="AT70" s="72">
        <f t="shared" si="118"/>
        <v>4500</v>
      </c>
      <c r="AU70" s="72">
        <f t="shared" si="118"/>
        <v>4500</v>
      </c>
      <c r="AV70" s="72">
        <f t="shared" si="118"/>
        <v>4500</v>
      </c>
      <c r="AW70" s="72">
        <f t="shared" si="118"/>
        <v>4500</v>
      </c>
      <c r="AX70" s="72">
        <f t="shared" si="118"/>
        <v>4500</v>
      </c>
      <c r="AY70" s="72">
        <f t="shared" si="118"/>
        <v>4500</v>
      </c>
      <c r="AZ70" s="72">
        <f t="shared" si="118"/>
        <v>4500</v>
      </c>
      <c r="BA70" s="72">
        <f t="shared" si="118"/>
        <v>4500</v>
      </c>
      <c r="BB70" s="72">
        <f t="shared" si="118"/>
        <v>4500</v>
      </c>
      <c r="BC70" s="72">
        <f t="shared" si="118"/>
        <v>4500</v>
      </c>
      <c r="BD70" s="72">
        <f t="shared" si="118"/>
        <v>4500</v>
      </c>
      <c r="BE70" s="72">
        <f t="shared" si="118"/>
        <v>4500</v>
      </c>
      <c r="BF70" s="72">
        <f t="shared" si="118"/>
        <v>4500</v>
      </c>
      <c r="BG70" s="72">
        <f t="shared" si="118"/>
        <v>4500</v>
      </c>
      <c r="BH70" s="72">
        <f t="shared" si="118"/>
        <v>4500</v>
      </c>
      <c r="BI70" s="72">
        <f t="shared" si="118"/>
        <v>4500</v>
      </c>
      <c r="BJ70" s="72">
        <f t="shared" si="118"/>
        <v>4500</v>
      </c>
      <c r="BK70" s="72">
        <f t="shared" si="118"/>
        <v>4500</v>
      </c>
      <c r="BL70" s="72">
        <f t="shared" si="118"/>
        <v>4500</v>
      </c>
      <c r="BM70" s="72">
        <f t="shared" si="118"/>
        <v>4500</v>
      </c>
      <c r="BN70" s="72">
        <f t="shared" si="118"/>
        <v>4500</v>
      </c>
      <c r="BO70" s="72">
        <f t="shared" si="118"/>
        <v>4500</v>
      </c>
      <c r="BP70" s="72">
        <f t="shared" si="118"/>
        <v>4500</v>
      </c>
      <c r="BQ70" s="72">
        <f t="shared" si="118"/>
        <v>4500</v>
      </c>
      <c r="BR70" s="72">
        <f t="shared" si="118"/>
        <v>4500</v>
      </c>
      <c r="BS70" s="72">
        <f t="shared" si="118"/>
        <v>4500</v>
      </c>
      <c r="BT70" s="72">
        <f t="shared" si="118"/>
        <v>4500</v>
      </c>
      <c r="BU70" s="72">
        <f t="shared" si="118"/>
        <v>380700.00000000006</v>
      </c>
      <c r="BV70" s="72">
        <f t="shared" si="118"/>
        <v>4500</v>
      </c>
      <c r="BW70" s="72">
        <f t="shared" si="118"/>
        <v>4500</v>
      </c>
      <c r="BX70" s="72">
        <f t="shared" si="118"/>
        <v>4500</v>
      </c>
      <c r="BY70" s="72">
        <f t="shared" si="118"/>
        <v>4500</v>
      </c>
      <c r="BZ70" s="72">
        <f t="shared" si="118"/>
        <v>4500</v>
      </c>
      <c r="CA70" s="72">
        <f t="shared" si="118"/>
        <v>4500</v>
      </c>
      <c r="CB70" s="72">
        <f t="shared" si="118"/>
        <v>4500</v>
      </c>
      <c r="CC70" s="72">
        <f t="shared" si="118"/>
        <v>4500</v>
      </c>
      <c r="CD70" s="72">
        <f t="shared" si="118"/>
        <v>4500</v>
      </c>
      <c r="CE70" s="72">
        <f t="shared" si="118"/>
        <v>4500</v>
      </c>
      <c r="CF70" s="72">
        <f t="shared" si="118"/>
        <v>4500</v>
      </c>
      <c r="CG70" s="72">
        <f t="shared" si="118"/>
        <v>4500</v>
      </c>
      <c r="CH70" s="72">
        <f t="shared" si="118"/>
        <v>4500</v>
      </c>
      <c r="CI70" s="72">
        <f t="shared" si="118"/>
        <v>4500</v>
      </c>
      <c r="CJ70" s="72">
        <f t="shared" si="118"/>
        <v>4500</v>
      </c>
      <c r="CK70" s="72">
        <f t="shared" si="118"/>
        <v>4500</v>
      </c>
      <c r="CL70" s="72">
        <f t="shared" si="118"/>
        <v>4500</v>
      </c>
      <c r="CM70" s="72">
        <f t="shared" si="118"/>
        <v>4500</v>
      </c>
      <c r="CN70" s="72">
        <f t="shared" si="118"/>
        <v>4500</v>
      </c>
      <c r="CO70" s="72">
        <f t="shared" si="118"/>
        <v>4500</v>
      </c>
      <c r="CP70" s="72">
        <f t="shared" si="117"/>
        <v>4500</v>
      </c>
      <c r="CQ70" s="72">
        <f t="shared" si="117"/>
        <v>4500</v>
      </c>
      <c r="CR70" s="72">
        <f t="shared" si="117"/>
        <v>4500</v>
      </c>
      <c r="CS70" s="72">
        <f t="shared" si="117"/>
        <v>4500</v>
      </c>
      <c r="CT70" s="72">
        <f t="shared" si="117"/>
        <v>4500</v>
      </c>
      <c r="CU70" s="72">
        <f t="shared" si="117"/>
        <v>4500</v>
      </c>
      <c r="CV70" s="72">
        <f t="shared" si="117"/>
        <v>4500</v>
      </c>
      <c r="CW70" s="72">
        <f t="shared" si="117"/>
        <v>4500</v>
      </c>
      <c r="CX70" s="72">
        <f t="shared" si="117"/>
        <v>4500</v>
      </c>
      <c r="CY70" s="72">
        <f t="shared" si="117"/>
        <v>380700.00000000006</v>
      </c>
      <c r="CZ70" s="72">
        <f t="shared" si="117"/>
        <v>4500</v>
      </c>
      <c r="DA70" s="72">
        <f t="shared" si="117"/>
        <v>4500</v>
      </c>
      <c r="DB70" s="72">
        <f t="shared" si="117"/>
        <v>4500</v>
      </c>
      <c r="DC70" s="72">
        <f t="shared" si="117"/>
        <v>4500</v>
      </c>
      <c r="DD70" s="72">
        <f t="shared" si="117"/>
        <v>4500</v>
      </c>
      <c r="DE70" s="72">
        <f t="shared" si="117"/>
        <v>4500</v>
      </c>
      <c r="DF70" s="72">
        <f t="shared" si="117"/>
        <v>4500</v>
      </c>
      <c r="DG70" s="72">
        <f t="shared" si="117"/>
        <v>4500</v>
      </c>
      <c r="DH70" s="72">
        <f t="shared" si="117"/>
        <v>4500</v>
      </c>
      <c r="DI70" s="72">
        <f t="shared" si="117"/>
        <v>4500</v>
      </c>
    </row>
    <row r="71" spans="3:113">
      <c r="C71" s="81" t="s">
        <v>26</v>
      </c>
      <c r="D71" s="139"/>
      <c r="E71" s="140"/>
      <c r="F71" s="82"/>
      <c r="G71" s="82"/>
      <c r="H71" s="82"/>
      <c r="I71" s="83">
        <f t="shared" ref="I71:AN71" si="119">SUM(I10:I70)*20%</f>
        <v>61921.180000000008</v>
      </c>
      <c r="J71" s="82">
        <f t="shared" si="119"/>
        <v>66141.180000000008</v>
      </c>
      <c r="K71" s="83">
        <f t="shared" si="119"/>
        <v>902643.43000000017</v>
      </c>
      <c r="L71" s="82">
        <f t="shared" si="119"/>
        <v>1958616.0600000003</v>
      </c>
      <c r="M71" s="83">
        <f t="shared" si="119"/>
        <v>1875353.42</v>
      </c>
      <c r="N71" s="91">
        <f t="shared" si="119"/>
        <v>7140</v>
      </c>
      <c r="O71" s="72">
        <f t="shared" si="119"/>
        <v>8360</v>
      </c>
      <c r="P71" s="72">
        <f t="shared" si="119"/>
        <v>9040</v>
      </c>
      <c r="Q71" s="72">
        <f t="shared" si="119"/>
        <v>8360</v>
      </c>
      <c r="R71" s="72">
        <f t="shared" si="119"/>
        <v>29021.180000000008</v>
      </c>
      <c r="S71" s="72">
        <f t="shared" si="119"/>
        <v>10260</v>
      </c>
      <c r="T71" s="72">
        <f t="shared" si="119"/>
        <v>7140</v>
      </c>
      <c r="U71" s="72">
        <f t="shared" si="119"/>
        <v>9060</v>
      </c>
      <c r="V71" s="72">
        <f t="shared" si="119"/>
        <v>9040</v>
      </c>
      <c r="W71" s="72">
        <f t="shared" si="119"/>
        <v>30641.180000000008</v>
      </c>
      <c r="X71" s="72">
        <f t="shared" si="119"/>
        <v>7140</v>
      </c>
      <c r="Y71" s="72">
        <f t="shared" si="119"/>
        <v>14160</v>
      </c>
      <c r="Z71" s="72">
        <f t="shared" si="119"/>
        <v>7140</v>
      </c>
      <c r="AA71" s="72">
        <f t="shared" si="119"/>
        <v>8360</v>
      </c>
      <c r="AB71" s="72">
        <f t="shared" si="119"/>
        <v>91879.680000000008</v>
      </c>
      <c r="AC71" s="72">
        <f t="shared" si="119"/>
        <v>9060</v>
      </c>
      <c r="AD71" s="72">
        <f t="shared" si="119"/>
        <v>7140</v>
      </c>
      <c r="AE71" s="72">
        <f t="shared" si="119"/>
        <v>34515</v>
      </c>
      <c r="AF71" s="72">
        <f t="shared" si="119"/>
        <v>7140</v>
      </c>
      <c r="AG71" s="72">
        <f t="shared" si="119"/>
        <v>341197.29000000004</v>
      </c>
      <c r="AH71" s="72">
        <f t="shared" si="119"/>
        <v>9040</v>
      </c>
      <c r="AI71" s="72">
        <f t="shared" si="119"/>
        <v>42465.5</v>
      </c>
      <c r="AJ71" s="72">
        <f t="shared" si="119"/>
        <v>7140</v>
      </c>
      <c r="AK71" s="72">
        <f t="shared" si="119"/>
        <v>14860</v>
      </c>
      <c r="AL71" s="72">
        <f t="shared" si="119"/>
        <v>51943.780000000006</v>
      </c>
      <c r="AM71" s="72">
        <f t="shared" si="119"/>
        <v>8360</v>
      </c>
      <c r="AN71" s="72">
        <f t="shared" si="119"/>
        <v>9040</v>
      </c>
      <c r="AO71" s="72">
        <f t="shared" ref="AO71:BT71" si="120">SUM(AO10:AO70)*20%</f>
        <v>8360</v>
      </c>
      <c r="AP71" s="72">
        <f t="shared" si="120"/>
        <v>7140</v>
      </c>
      <c r="AQ71" s="72">
        <f t="shared" si="120"/>
        <v>216562.18000000005</v>
      </c>
      <c r="AR71" s="72">
        <f t="shared" si="120"/>
        <v>7140</v>
      </c>
      <c r="AS71" s="72">
        <f t="shared" si="120"/>
        <v>9060</v>
      </c>
      <c r="AT71" s="72">
        <f t="shared" si="120"/>
        <v>9040</v>
      </c>
      <c r="AU71" s="72">
        <f t="shared" si="120"/>
        <v>8360</v>
      </c>
      <c r="AV71" s="72">
        <f t="shared" si="120"/>
        <v>157686.06000000003</v>
      </c>
      <c r="AW71" s="72">
        <f t="shared" si="120"/>
        <v>38415</v>
      </c>
      <c r="AX71" s="72">
        <f t="shared" si="120"/>
        <v>7140</v>
      </c>
      <c r="AY71" s="72">
        <f t="shared" si="120"/>
        <v>8360</v>
      </c>
      <c r="AZ71" s="72">
        <f t="shared" si="120"/>
        <v>9040</v>
      </c>
      <c r="BA71" s="72">
        <f t="shared" si="120"/>
        <v>479687.47000000003</v>
      </c>
      <c r="BB71" s="72">
        <f t="shared" si="120"/>
        <v>7140</v>
      </c>
      <c r="BC71" s="72">
        <f t="shared" si="120"/>
        <v>10260</v>
      </c>
      <c r="BD71" s="72">
        <f t="shared" si="120"/>
        <v>7140</v>
      </c>
      <c r="BE71" s="72">
        <f t="shared" si="120"/>
        <v>42465.5</v>
      </c>
      <c r="BF71" s="72">
        <f t="shared" si="120"/>
        <v>141841.68000000002</v>
      </c>
      <c r="BG71" s="72">
        <f t="shared" si="120"/>
        <v>8360</v>
      </c>
      <c r="BH71" s="72">
        <f t="shared" si="120"/>
        <v>7140</v>
      </c>
      <c r="BI71" s="72">
        <f t="shared" si="120"/>
        <v>14860</v>
      </c>
      <c r="BJ71" s="72">
        <f t="shared" si="120"/>
        <v>7140</v>
      </c>
      <c r="BK71" s="72">
        <f t="shared" si="120"/>
        <v>53563.780000000006</v>
      </c>
      <c r="BL71" s="72">
        <f t="shared" si="120"/>
        <v>9040</v>
      </c>
      <c r="BM71" s="72">
        <f t="shared" si="120"/>
        <v>8360</v>
      </c>
      <c r="BN71" s="72">
        <f t="shared" si="120"/>
        <v>7140</v>
      </c>
      <c r="BO71" s="72">
        <f t="shared" si="120"/>
        <v>34515</v>
      </c>
      <c r="BP71" s="72">
        <f t="shared" si="120"/>
        <v>30671.180000000008</v>
      </c>
      <c r="BQ71" s="72">
        <f t="shared" si="120"/>
        <v>9060</v>
      </c>
      <c r="BR71" s="72">
        <f t="shared" si="120"/>
        <v>9040</v>
      </c>
      <c r="BS71" s="72">
        <f t="shared" si="120"/>
        <v>8360</v>
      </c>
      <c r="BT71" s="72">
        <f t="shared" si="120"/>
        <v>7140</v>
      </c>
      <c r="BU71" s="72">
        <f t="shared" ref="BU71:DI71" si="121">SUM(BU10:BU70)*20%</f>
        <v>801450.39</v>
      </c>
      <c r="BV71" s="72">
        <f t="shared" si="121"/>
        <v>7140</v>
      </c>
      <c r="BW71" s="72">
        <f t="shared" si="121"/>
        <v>8360</v>
      </c>
      <c r="BX71" s="72">
        <f t="shared" si="121"/>
        <v>9040</v>
      </c>
      <c r="BY71" s="72">
        <f t="shared" si="121"/>
        <v>9060</v>
      </c>
      <c r="BZ71" s="72">
        <f t="shared" si="121"/>
        <v>29021.180000000008</v>
      </c>
      <c r="CA71" s="72">
        <f t="shared" si="121"/>
        <v>44365.5</v>
      </c>
      <c r="CB71" s="72">
        <f t="shared" si="121"/>
        <v>7140</v>
      </c>
      <c r="CC71" s="72">
        <f t="shared" si="121"/>
        <v>8360</v>
      </c>
      <c r="CD71" s="72">
        <f t="shared" si="121"/>
        <v>9040</v>
      </c>
      <c r="CE71" s="72">
        <f t="shared" si="121"/>
        <v>159306.06000000003</v>
      </c>
      <c r="CF71" s="72">
        <f t="shared" si="121"/>
        <v>7140</v>
      </c>
      <c r="CG71" s="72">
        <f t="shared" si="121"/>
        <v>39115</v>
      </c>
      <c r="CH71" s="72">
        <f t="shared" si="121"/>
        <v>7140</v>
      </c>
      <c r="CI71" s="72">
        <f t="shared" si="121"/>
        <v>8360</v>
      </c>
      <c r="CJ71" s="72">
        <f t="shared" si="121"/>
        <v>118531.28000000001</v>
      </c>
      <c r="CK71" s="72">
        <f t="shared" si="121"/>
        <v>8360</v>
      </c>
      <c r="CL71" s="72">
        <f t="shared" si="121"/>
        <v>7140</v>
      </c>
      <c r="CM71" s="72">
        <f t="shared" si="121"/>
        <v>10260</v>
      </c>
      <c r="CN71" s="72">
        <f t="shared" si="121"/>
        <v>7140</v>
      </c>
      <c r="CO71" s="72">
        <f t="shared" si="121"/>
        <v>479687.47000000003</v>
      </c>
      <c r="CP71" s="72">
        <f t="shared" si="121"/>
        <v>9040</v>
      </c>
      <c r="CQ71" s="72">
        <f t="shared" si="121"/>
        <v>8360</v>
      </c>
      <c r="CR71" s="72">
        <f t="shared" si="121"/>
        <v>7140</v>
      </c>
      <c r="CS71" s="72">
        <f t="shared" si="121"/>
        <v>14160</v>
      </c>
      <c r="CT71" s="72">
        <f t="shared" si="121"/>
        <v>29021.180000000008</v>
      </c>
      <c r="CU71" s="72">
        <f t="shared" si="121"/>
        <v>8360</v>
      </c>
      <c r="CV71" s="72">
        <f t="shared" si="121"/>
        <v>9040</v>
      </c>
      <c r="CW71" s="72">
        <f t="shared" si="121"/>
        <v>43165.5</v>
      </c>
      <c r="CX71" s="72">
        <f t="shared" si="121"/>
        <v>7140</v>
      </c>
      <c r="CY71" s="72">
        <f t="shared" si="121"/>
        <v>290779.18000000005</v>
      </c>
      <c r="CZ71" s="72">
        <f t="shared" si="121"/>
        <v>7140</v>
      </c>
      <c r="DA71" s="72">
        <f t="shared" si="121"/>
        <v>8360</v>
      </c>
      <c r="DB71" s="72">
        <f t="shared" si="121"/>
        <v>9040</v>
      </c>
      <c r="DC71" s="72">
        <f t="shared" si="121"/>
        <v>8360</v>
      </c>
      <c r="DD71" s="72">
        <f t="shared" si="121"/>
        <v>29021.180000000008</v>
      </c>
      <c r="DE71" s="72">
        <f t="shared" si="121"/>
        <v>14860</v>
      </c>
      <c r="DF71" s="72">
        <f t="shared" si="121"/>
        <v>7140</v>
      </c>
      <c r="DG71" s="72">
        <f t="shared" si="121"/>
        <v>8360</v>
      </c>
      <c r="DH71" s="72">
        <f t="shared" si="121"/>
        <v>9040</v>
      </c>
      <c r="DI71" s="72">
        <f t="shared" si="121"/>
        <v>364119.89000000007</v>
      </c>
    </row>
    <row r="72" spans="3:113">
      <c r="C72" s="75"/>
      <c r="D72" s="73"/>
      <c r="E72" s="74"/>
      <c r="F72" s="73"/>
      <c r="G72" s="73"/>
      <c r="H72" s="73"/>
      <c r="I72" s="72"/>
      <c r="J72" s="73"/>
      <c r="K72" s="72"/>
      <c r="L72" s="73"/>
      <c r="M72" s="72"/>
      <c r="N72" s="92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</row>
    <row r="73" spans="3:113">
      <c r="C73" s="85"/>
      <c r="D73" s="86"/>
      <c r="E73" s="77"/>
      <c r="F73" s="86"/>
      <c r="G73" s="86"/>
      <c r="H73" s="86"/>
      <c r="I73" s="87"/>
      <c r="J73" s="86"/>
      <c r="K73" s="87"/>
      <c r="L73" s="86"/>
      <c r="M73" s="87"/>
      <c r="N73" s="91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</row>
    <row r="74" spans="3:113">
      <c r="C74" s="80" t="s">
        <v>46</v>
      </c>
      <c r="D74" s="73"/>
      <c r="E74" s="73"/>
      <c r="F74" s="74"/>
      <c r="G74" s="90"/>
      <c r="H74" s="91"/>
      <c r="I74" s="72">
        <f>SUM(I10:I72)</f>
        <v>371527.08</v>
      </c>
      <c r="J74" s="72">
        <f>SUM(J10:J72)</f>
        <v>396847.08</v>
      </c>
      <c r="K74" s="72">
        <f>SUM(K10:K72)</f>
        <v>5415860.5800000001</v>
      </c>
      <c r="L74" s="72">
        <f>SUM(L10:L72)</f>
        <v>11751696.360000001</v>
      </c>
      <c r="M74" s="72">
        <f>SUM(M10:M72)</f>
        <v>11252120.52</v>
      </c>
      <c r="N74" s="72">
        <f t="shared" ref="N74:AS74" si="122">SUM(N10:N71)</f>
        <v>42840</v>
      </c>
      <c r="O74" s="72">
        <f t="shared" si="122"/>
        <v>50160</v>
      </c>
      <c r="P74" s="72">
        <f t="shared" si="122"/>
        <v>54240</v>
      </c>
      <c r="Q74" s="72">
        <f t="shared" si="122"/>
        <v>50160</v>
      </c>
      <c r="R74" s="72">
        <f t="shared" si="122"/>
        <v>174127.08000000002</v>
      </c>
      <c r="S74" s="72">
        <f t="shared" si="122"/>
        <v>61560</v>
      </c>
      <c r="T74" s="72">
        <f t="shared" si="122"/>
        <v>42840</v>
      </c>
      <c r="U74" s="72">
        <f t="shared" si="122"/>
        <v>54360</v>
      </c>
      <c r="V74" s="72">
        <f t="shared" si="122"/>
        <v>54240</v>
      </c>
      <c r="W74" s="72">
        <f t="shared" si="122"/>
        <v>183847.08000000002</v>
      </c>
      <c r="X74" s="72">
        <f t="shared" si="122"/>
        <v>42840</v>
      </c>
      <c r="Y74" s="72">
        <f t="shared" si="122"/>
        <v>84960</v>
      </c>
      <c r="Z74" s="72">
        <f t="shared" si="122"/>
        <v>42840</v>
      </c>
      <c r="AA74" s="72">
        <f t="shared" si="122"/>
        <v>50160</v>
      </c>
      <c r="AB74" s="72">
        <f t="shared" si="122"/>
        <v>551278.08000000007</v>
      </c>
      <c r="AC74" s="72">
        <f t="shared" si="122"/>
        <v>54360</v>
      </c>
      <c r="AD74" s="72">
        <f t="shared" si="122"/>
        <v>42840</v>
      </c>
      <c r="AE74" s="72">
        <f t="shared" si="122"/>
        <v>207090</v>
      </c>
      <c r="AF74" s="72">
        <f t="shared" si="122"/>
        <v>42840</v>
      </c>
      <c r="AG74" s="72">
        <f t="shared" si="122"/>
        <v>2047183.7400000002</v>
      </c>
      <c r="AH74" s="72">
        <f t="shared" si="122"/>
        <v>54240</v>
      </c>
      <c r="AI74" s="72">
        <f t="shared" si="122"/>
        <v>254793</v>
      </c>
      <c r="AJ74" s="72">
        <f t="shared" si="122"/>
        <v>42840</v>
      </c>
      <c r="AK74" s="72">
        <f t="shared" si="122"/>
        <v>89160</v>
      </c>
      <c r="AL74" s="72">
        <f t="shared" si="122"/>
        <v>311662.68000000005</v>
      </c>
      <c r="AM74" s="72">
        <f t="shared" si="122"/>
        <v>50160</v>
      </c>
      <c r="AN74" s="72">
        <f t="shared" si="122"/>
        <v>54240</v>
      </c>
      <c r="AO74" s="72">
        <f t="shared" si="122"/>
        <v>50160</v>
      </c>
      <c r="AP74" s="72">
        <f t="shared" si="122"/>
        <v>42840</v>
      </c>
      <c r="AQ74" s="72">
        <f t="shared" si="122"/>
        <v>1299373.08</v>
      </c>
      <c r="AR74" s="70">
        <f t="shared" si="122"/>
        <v>42840</v>
      </c>
      <c r="AS74" s="70">
        <f t="shared" si="122"/>
        <v>54360</v>
      </c>
      <c r="AT74" s="70">
        <f t="shared" ref="AT74:BY74" si="123">SUM(AT10:AT71)</f>
        <v>54240</v>
      </c>
      <c r="AU74" s="70">
        <f t="shared" si="123"/>
        <v>50160</v>
      </c>
      <c r="AV74" s="70">
        <f t="shared" si="123"/>
        <v>946116.3600000001</v>
      </c>
      <c r="AW74" s="70">
        <f t="shared" si="123"/>
        <v>230490</v>
      </c>
      <c r="AX74" s="70">
        <f t="shared" si="123"/>
        <v>42840</v>
      </c>
      <c r="AY74" s="70">
        <f t="shared" si="123"/>
        <v>50160</v>
      </c>
      <c r="AZ74" s="70">
        <f t="shared" si="123"/>
        <v>54240</v>
      </c>
      <c r="BA74" s="70">
        <f t="shared" si="123"/>
        <v>2878124.8200000003</v>
      </c>
      <c r="BB74" s="70">
        <f t="shared" si="123"/>
        <v>42840</v>
      </c>
      <c r="BC74" s="70">
        <f t="shared" si="123"/>
        <v>61560</v>
      </c>
      <c r="BD74" s="70">
        <f t="shared" si="123"/>
        <v>42840</v>
      </c>
      <c r="BE74" s="70">
        <f t="shared" si="123"/>
        <v>254793</v>
      </c>
      <c r="BF74" s="70">
        <f t="shared" si="123"/>
        <v>851050.08000000007</v>
      </c>
      <c r="BG74" s="70">
        <f t="shared" si="123"/>
        <v>50160</v>
      </c>
      <c r="BH74" s="70">
        <f t="shared" si="123"/>
        <v>42840</v>
      </c>
      <c r="BI74" s="70">
        <f t="shared" si="123"/>
        <v>89160</v>
      </c>
      <c r="BJ74" s="70">
        <f t="shared" si="123"/>
        <v>42840</v>
      </c>
      <c r="BK74" s="70">
        <f t="shared" si="123"/>
        <v>321382.68000000005</v>
      </c>
      <c r="BL74" s="70">
        <f t="shared" si="123"/>
        <v>54240</v>
      </c>
      <c r="BM74" s="70">
        <f t="shared" si="123"/>
        <v>50160</v>
      </c>
      <c r="BN74" s="70">
        <f t="shared" si="123"/>
        <v>42840</v>
      </c>
      <c r="BO74" s="70">
        <f t="shared" si="123"/>
        <v>207090</v>
      </c>
      <c r="BP74" s="70">
        <f t="shared" si="123"/>
        <v>184027.08000000002</v>
      </c>
      <c r="BQ74" s="70">
        <f t="shared" si="123"/>
        <v>54360</v>
      </c>
      <c r="BR74" s="70">
        <f t="shared" si="123"/>
        <v>54240</v>
      </c>
      <c r="BS74" s="70">
        <f t="shared" si="123"/>
        <v>50160</v>
      </c>
      <c r="BT74" s="70">
        <f t="shared" si="123"/>
        <v>42840</v>
      </c>
      <c r="BU74" s="70">
        <f t="shared" si="123"/>
        <v>4808702.34</v>
      </c>
      <c r="BV74" s="70">
        <f t="shared" si="123"/>
        <v>42840</v>
      </c>
      <c r="BW74" s="70">
        <f t="shared" si="123"/>
        <v>50160</v>
      </c>
      <c r="BX74" s="70">
        <f t="shared" si="123"/>
        <v>54240</v>
      </c>
      <c r="BY74" s="70">
        <f t="shared" si="123"/>
        <v>54360</v>
      </c>
      <c r="BZ74" s="70">
        <f t="shared" ref="BZ74:DI74" si="124">SUM(BZ10:BZ71)</f>
        <v>174127.08000000002</v>
      </c>
      <c r="CA74" s="70">
        <f t="shared" si="124"/>
        <v>266193</v>
      </c>
      <c r="CB74" s="70">
        <f t="shared" si="124"/>
        <v>42840</v>
      </c>
      <c r="CC74" s="70">
        <f t="shared" si="124"/>
        <v>50160</v>
      </c>
      <c r="CD74" s="70">
        <f t="shared" si="124"/>
        <v>54240</v>
      </c>
      <c r="CE74" s="70">
        <f t="shared" si="124"/>
        <v>955836.3600000001</v>
      </c>
      <c r="CF74" s="70">
        <f t="shared" si="124"/>
        <v>42840</v>
      </c>
      <c r="CG74" s="70">
        <f t="shared" si="124"/>
        <v>234690</v>
      </c>
      <c r="CH74" s="70">
        <f t="shared" si="124"/>
        <v>42840</v>
      </c>
      <c r="CI74" s="70">
        <f t="shared" si="124"/>
        <v>50160</v>
      </c>
      <c r="CJ74" s="70">
        <f t="shared" si="124"/>
        <v>711187.68</v>
      </c>
      <c r="CK74" s="70">
        <f t="shared" si="124"/>
        <v>50160</v>
      </c>
      <c r="CL74" s="70">
        <f t="shared" si="124"/>
        <v>42840</v>
      </c>
      <c r="CM74" s="70">
        <f t="shared" si="124"/>
        <v>61560</v>
      </c>
      <c r="CN74" s="70">
        <f t="shared" si="124"/>
        <v>42840</v>
      </c>
      <c r="CO74" s="70">
        <f t="shared" si="124"/>
        <v>2878124.8200000003</v>
      </c>
      <c r="CP74" s="70">
        <f t="shared" si="124"/>
        <v>54240</v>
      </c>
      <c r="CQ74" s="70">
        <f t="shared" si="124"/>
        <v>50160</v>
      </c>
      <c r="CR74" s="70">
        <f t="shared" si="124"/>
        <v>42840</v>
      </c>
      <c r="CS74" s="70">
        <f t="shared" si="124"/>
        <v>84960</v>
      </c>
      <c r="CT74" s="70">
        <f t="shared" si="124"/>
        <v>174127.08000000002</v>
      </c>
      <c r="CU74" s="70">
        <f t="shared" si="124"/>
        <v>50160</v>
      </c>
      <c r="CV74" s="70">
        <f t="shared" si="124"/>
        <v>54240</v>
      </c>
      <c r="CW74" s="70">
        <f t="shared" si="124"/>
        <v>258993</v>
      </c>
      <c r="CX74" s="70">
        <f t="shared" si="124"/>
        <v>42840</v>
      </c>
      <c r="CY74" s="70">
        <f t="shared" si="124"/>
        <v>1744675.08</v>
      </c>
      <c r="CZ74" s="70">
        <f t="shared" si="124"/>
        <v>42840</v>
      </c>
      <c r="DA74" s="70">
        <f t="shared" si="124"/>
        <v>50160</v>
      </c>
      <c r="DB74" s="70">
        <f t="shared" si="124"/>
        <v>54240</v>
      </c>
      <c r="DC74" s="70">
        <f t="shared" si="124"/>
        <v>50160</v>
      </c>
      <c r="DD74" s="70">
        <f t="shared" si="124"/>
        <v>174127.08000000002</v>
      </c>
      <c r="DE74" s="70">
        <f t="shared" si="124"/>
        <v>89160</v>
      </c>
      <c r="DF74" s="70">
        <f t="shared" si="124"/>
        <v>42840</v>
      </c>
      <c r="DG74" s="70">
        <f t="shared" si="124"/>
        <v>50160</v>
      </c>
      <c r="DH74" s="70">
        <f t="shared" si="124"/>
        <v>54240</v>
      </c>
      <c r="DI74" s="70">
        <f t="shared" si="124"/>
        <v>2184719.3400000003</v>
      </c>
    </row>
    <row r="75" spans="3:113">
      <c r="C75" s="85"/>
      <c r="D75" s="86"/>
      <c r="E75" s="86"/>
      <c r="F75" s="77"/>
      <c r="G75" s="86"/>
      <c r="H75" s="92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</row>
    <row r="76" spans="3:113">
      <c r="C76" s="81"/>
      <c r="D76" s="82"/>
      <c r="E76" s="88"/>
      <c r="F76" s="82"/>
      <c r="G76" s="82"/>
      <c r="H76" s="89"/>
      <c r="I76" s="83"/>
      <c r="J76" s="83"/>
      <c r="K76" s="83"/>
      <c r="L76" s="83"/>
      <c r="M76" s="8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</row>
    <row r="77" spans="3:113">
      <c r="C77" s="80" t="s">
        <v>47</v>
      </c>
      <c r="D77" s="124" t="s">
        <v>224</v>
      </c>
      <c r="E77" s="73"/>
      <c r="F77" s="74"/>
      <c r="G77" s="73"/>
      <c r="H77" s="91"/>
      <c r="I77" s="80">
        <f>SUM(N77:R77)</f>
        <v>327459.44455842639</v>
      </c>
      <c r="J77" s="80">
        <f>SUM(S77:W77)</f>
        <v>295162.78640436573</v>
      </c>
      <c r="K77" s="80">
        <f>SUM(X77:AQ77)</f>
        <v>2566870.7261684779</v>
      </c>
      <c r="L77" s="80">
        <f>SUM(AR77:BU77)</f>
        <v>2279448.8509358913</v>
      </c>
      <c r="M77" s="78">
        <f>SUM(BV77:DI77)</f>
        <v>666588.92683595233</v>
      </c>
      <c r="N77" s="73">
        <f t="shared" ref="N77:AS77" si="125">N74/(1+$L87)^(N8)</f>
        <v>41391.304347826088</v>
      </c>
      <c r="O77" s="73">
        <f t="shared" si="125"/>
        <v>46824.896730378779</v>
      </c>
      <c r="P77" s="73">
        <f t="shared" si="125"/>
        <v>48921.372355433537</v>
      </c>
      <c r="Q77" s="73">
        <f t="shared" si="125"/>
        <v>43711.542141360391</v>
      </c>
      <c r="R77" s="73">
        <f t="shared" si="125"/>
        <v>146610.32898342761</v>
      </c>
      <c r="S77" s="73">
        <f t="shared" si="125"/>
        <v>50079.099663585264</v>
      </c>
      <c r="T77" s="73">
        <f t="shared" si="125"/>
        <v>33671.85275569481</v>
      </c>
      <c r="U77" s="73">
        <f t="shared" si="125"/>
        <v>41281.612195915382</v>
      </c>
      <c r="V77" s="73">
        <f t="shared" si="125"/>
        <v>39797.56793156467</v>
      </c>
      <c r="W77" s="73">
        <f t="shared" si="125"/>
        <v>130332.65385760559</v>
      </c>
      <c r="X77" s="73">
        <f t="shared" si="125"/>
        <v>29343.074376161003</v>
      </c>
      <c r="Y77" s="73">
        <f t="shared" si="125"/>
        <v>56225.109022644399</v>
      </c>
      <c r="Z77" s="73">
        <f t="shared" si="125"/>
        <v>27392.073911793519</v>
      </c>
      <c r="AA77" s="73">
        <f t="shared" si="125"/>
        <v>30987.93460027792</v>
      </c>
      <c r="AB77" s="73">
        <f t="shared" si="125"/>
        <v>329052.71420549473</v>
      </c>
      <c r="AC77" s="73">
        <f t="shared" si="125"/>
        <v>31349.733360815848</v>
      </c>
      <c r="AD77" s="73">
        <f t="shared" si="125"/>
        <v>23870.609910977291</v>
      </c>
      <c r="AE77" s="73">
        <f t="shared" si="125"/>
        <v>111489.208389475</v>
      </c>
      <c r="AF77" s="73">
        <f t="shared" si="125"/>
        <v>22283.469776169615</v>
      </c>
      <c r="AG77" s="73">
        <f t="shared" si="125"/>
        <v>1028844.7068872354</v>
      </c>
      <c r="AH77" s="73">
        <f t="shared" si="125"/>
        <v>26337.365769636541</v>
      </c>
      <c r="AI77" s="73">
        <f t="shared" si="125"/>
        <v>119536.29666223125</v>
      </c>
      <c r="AJ77" s="73">
        <f t="shared" si="125"/>
        <v>19418.756542599058</v>
      </c>
      <c r="AK77" s="73">
        <f t="shared" si="125"/>
        <v>39048.258058028128</v>
      </c>
      <c r="AL77" s="73">
        <f t="shared" si="125"/>
        <v>131879.12470981598</v>
      </c>
      <c r="AM77" s="73">
        <f t="shared" si="125"/>
        <v>20507.297566939749</v>
      </c>
      <c r="AN77" s="73">
        <f t="shared" si="125"/>
        <v>21425.464022968277</v>
      </c>
      <c r="AO77" s="73">
        <f t="shared" si="125"/>
        <v>19143.781714336157</v>
      </c>
      <c r="AP77" s="73">
        <f t="shared" si="125"/>
        <v>15797.170959059726</v>
      </c>
      <c r="AQ77" s="73">
        <f t="shared" si="125"/>
        <v>462938.57572181831</v>
      </c>
      <c r="AR77" s="73">
        <f t="shared" si="125"/>
        <v>14746.828125799646</v>
      </c>
      <c r="AS77" s="73">
        <f t="shared" si="125"/>
        <v>18079.576559864792</v>
      </c>
      <c r="AT77" s="73">
        <f t="shared" ref="AT77:BY77" si="126">AT74/(1+$L87)^(AT8)</f>
        <v>17429.628787277277</v>
      </c>
      <c r="AU77" s="73">
        <f t="shared" si="126"/>
        <v>15573.478759099444</v>
      </c>
      <c r="AV77" s="73">
        <f t="shared" si="126"/>
        <v>283813.01643622504</v>
      </c>
      <c r="AW77" s="73">
        <f t="shared" si="126"/>
        <v>66803.542844043666</v>
      </c>
      <c r="AX77" s="73">
        <f t="shared" si="126"/>
        <v>11996.554181833706</v>
      </c>
      <c r="AY77" s="73">
        <f t="shared" si="126"/>
        <v>13571.387022846016</v>
      </c>
      <c r="AZ77" s="73">
        <f t="shared" si="126"/>
        <v>14179.014248495019</v>
      </c>
      <c r="BA77" s="73">
        <f t="shared" si="126"/>
        <v>726935.08955950255</v>
      </c>
      <c r="BB77" s="73">
        <f t="shared" si="126"/>
        <v>10454.303900923791</v>
      </c>
      <c r="BC77" s="73">
        <f t="shared" si="126"/>
        <v>14514.561499273075</v>
      </c>
      <c r="BD77" s="73">
        <f t="shared" si="126"/>
        <v>9759.2045563945867</v>
      </c>
      <c r="BE77" s="73">
        <f t="shared" si="126"/>
        <v>56080.528977330461</v>
      </c>
      <c r="BF77" s="73">
        <f t="shared" si="126"/>
        <v>180983.66398670169</v>
      </c>
      <c r="BG77" s="73">
        <f t="shared" si="126"/>
        <v>10306.26813903252</v>
      </c>
      <c r="BH77" s="73">
        <f t="shared" si="126"/>
        <v>8504.5829591905567</v>
      </c>
      <c r="BI77" s="73">
        <f t="shared" si="126"/>
        <v>17101.463182664407</v>
      </c>
      <c r="BJ77" s="73">
        <f t="shared" si="126"/>
        <v>7939.119194558155</v>
      </c>
      <c r="BK77" s="73">
        <f t="shared" si="126"/>
        <v>57544.653368934662</v>
      </c>
      <c r="BL77" s="73">
        <f t="shared" si="126"/>
        <v>9383.4348158575922</v>
      </c>
      <c r="BM77" s="73">
        <f t="shared" si="126"/>
        <v>8384.1557715114232</v>
      </c>
      <c r="BN77" s="73">
        <f t="shared" si="126"/>
        <v>6918.4837168702552</v>
      </c>
      <c r="BO77" s="73">
        <f t="shared" si="126"/>
        <v>32313.220136642831</v>
      </c>
      <c r="BP77" s="73">
        <f t="shared" si="126"/>
        <v>27743.57969938427</v>
      </c>
      <c r="BQ77" s="73">
        <f t="shared" si="126"/>
        <v>7918.0795321834557</v>
      </c>
      <c r="BR77" s="73">
        <f t="shared" si="126"/>
        <v>7633.4302685199518</v>
      </c>
      <c r="BS77" s="73">
        <f t="shared" si="126"/>
        <v>6820.5161221011067</v>
      </c>
      <c r="BT77" s="73">
        <f t="shared" si="126"/>
        <v>5628.1909613066482</v>
      </c>
      <c r="BU77" s="73">
        <f t="shared" si="126"/>
        <v>610389.29362152237</v>
      </c>
      <c r="BV77" s="73">
        <f t="shared" si="126"/>
        <v>5253.9764860852292</v>
      </c>
      <c r="BW77" s="73">
        <f t="shared" si="126"/>
        <v>5943.6857634978169</v>
      </c>
      <c r="BX77" s="73">
        <f t="shared" si="126"/>
        <v>6209.8004417192833</v>
      </c>
      <c r="BY77" s="73">
        <f t="shared" si="126"/>
        <v>6013.0810997794788</v>
      </c>
      <c r="BZ77" s="73">
        <f t="shared" ref="BZ77:DI77" si="127">BZ74/(1+$L87)^(BZ8)</f>
        <v>18609.880341608627</v>
      </c>
      <c r="CA77" s="73">
        <f t="shared" si="127"/>
        <v>27487.392534322</v>
      </c>
      <c r="CB77" s="73">
        <f t="shared" si="127"/>
        <v>4274.1132566081178</v>
      </c>
      <c r="CC77" s="73">
        <f t="shared" si="127"/>
        <v>4835.1921981682917</v>
      </c>
      <c r="CD77" s="73">
        <f t="shared" si="127"/>
        <v>5051.6766603612059</v>
      </c>
      <c r="CE77" s="73">
        <f t="shared" si="127"/>
        <v>86012.003030663705</v>
      </c>
      <c r="CF77" s="73">
        <f t="shared" si="127"/>
        <v>3724.6427777745776</v>
      </c>
      <c r="CG77" s="73">
        <f t="shared" si="127"/>
        <v>19714.664914633842</v>
      </c>
      <c r="CH77" s="73">
        <f t="shared" si="127"/>
        <v>3476.9938880950117</v>
      </c>
      <c r="CI77" s="73">
        <f t="shared" si="127"/>
        <v>3933.4319685617261</v>
      </c>
      <c r="CJ77" s="73">
        <f t="shared" si="127"/>
        <v>53883.772048464176</v>
      </c>
      <c r="CK77" s="73">
        <f t="shared" si="127"/>
        <v>3671.9008318156561</v>
      </c>
      <c r="CL77" s="73">
        <f t="shared" si="127"/>
        <v>3029.9992995358375</v>
      </c>
      <c r="CM77" s="73">
        <f t="shared" si="127"/>
        <v>4206.794789271532</v>
      </c>
      <c r="CN77" s="73">
        <f t="shared" si="127"/>
        <v>2828.5367682194105</v>
      </c>
      <c r="CO77" s="73">
        <f t="shared" si="127"/>
        <v>183603.78978729696</v>
      </c>
      <c r="CP77" s="73">
        <f t="shared" si="127"/>
        <v>3343.1152421840507</v>
      </c>
      <c r="CQ77" s="73">
        <f t="shared" si="127"/>
        <v>2987.09369251621</v>
      </c>
      <c r="CR77" s="73">
        <f t="shared" si="127"/>
        <v>2464.906382424444</v>
      </c>
      <c r="CS77" s="73">
        <f t="shared" si="127"/>
        <v>4723.0780355796605</v>
      </c>
      <c r="CT77" s="73">
        <f t="shared" si="127"/>
        <v>9352.6909730481002</v>
      </c>
      <c r="CU77" s="73">
        <f t="shared" si="127"/>
        <v>2603.0795817506805</v>
      </c>
      <c r="CV77" s="73">
        <f t="shared" si="127"/>
        <v>2719.6264035117947</v>
      </c>
      <c r="CW77" s="73">
        <f t="shared" si="127"/>
        <v>12546.923338120261</v>
      </c>
      <c r="CX77" s="73">
        <f t="shared" si="127"/>
        <v>2005.2029302605774</v>
      </c>
      <c r="CY77" s="73">
        <f t="shared" si="127"/>
        <v>78901.103370108933</v>
      </c>
      <c r="CZ77" s="73">
        <f t="shared" si="127"/>
        <v>1871.8783918043152</v>
      </c>
      <c r="DA77" s="73">
        <f t="shared" si="127"/>
        <v>2117.6069169385346</v>
      </c>
      <c r="DB77" s="73">
        <f t="shared" si="127"/>
        <v>2212.4178315332219</v>
      </c>
      <c r="DC77" s="73">
        <f t="shared" si="127"/>
        <v>1976.8087161320309</v>
      </c>
      <c r="DD77" s="73">
        <f t="shared" si="127"/>
        <v>6630.2985896073533</v>
      </c>
      <c r="DE77" s="73">
        <f t="shared" si="127"/>
        <v>3280.170962180644</v>
      </c>
      <c r="DF77" s="73">
        <f t="shared" si="127"/>
        <v>1522.7742777985709</v>
      </c>
      <c r="DG77" s="73">
        <f t="shared" si="127"/>
        <v>1722.6745913200521</v>
      </c>
      <c r="DH77" s="73">
        <f t="shared" si="127"/>
        <v>1799.8033314302374</v>
      </c>
      <c r="DI77" s="73">
        <f t="shared" si="127"/>
        <v>70042.344391220104</v>
      </c>
    </row>
    <row r="78" spans="3:113">
      <c r="C78" s="85"/>
      <c r="D78" s="86"/>
      <c r="E78" s="86"/>
      <c r="F78" s="77"/>
      <c r="G78" s="86"/>
      <c r="H78" s="92"/>
      <c r="I78" s="87"/>
      <c r="J78" s="87"/>
      <c r="K78" s="87"/>
      <c r="L78" s="87"/>
      <c r="M78" s="87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</row>
    <row r="79" spans="3:113">
      <c r="C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</row>
    <row r="80" spans="3:113">
      <c r="C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3:85" ht="30" customHeight="1">
      <c r="C81" s="73"/>
      <c r="I81" s="73"/>
      <c r="J81" s="117" t="s">
        <v>21</v>
      </c>
      <c r="K81" s="117" t="s">
        <v>226</v>
      </c>
      <c r="L81" s="117" t="s">
        <v>225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3:85">
      <c r="C82" s="73"/>
      <c r="J82" s="72"/>
      <c r="K82" s="72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3:85" ht="7.5" customHeight="1">
      <c r="C83" s="73"/>
      <c r="I83" s="73"/>
      <c r="J83" s="129"/>
      <c r="K83" s="130"/>
      <c r="L83" s="13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3:85">
      <c r="C84" s="73"/>
      <c r="H84" s="81"/>
      <c r="I84" s="132" t="str">
        <f>B2</f>
        <v xml:space="preserve">SW2 Enterprise Centre </v>
      </c>
      <c r="J84" s="81">
        <v>10148014.134904711</v>
      </c>
      <c r="K84" s="83">
        <f>SUM(I77:L77)</f>
        <v>5468941.8080671616</v>
      </c>
      <c r="L84" s="89">
        <f>SUM(I77:M77)</f>
        <v>6135530.7349031139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3:85">
      <c r="C85" s="73"/>
      <c r="H85" s="85"/>
      <c r="I85" s="86"/>
      <c r="J85" s="85"/>
      <c r="K85" s="134">
        <f>K84/J84</f>
        <v>0.53891744092633886</v>
      </c>
      <c r="L85" s="133">
        <f>L84/J84</f>
        <v>0.60460407852602249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3:85">
      <c r="C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3:85">
      <c r="C87" s="73"/>
      <c r="I87" s="73"/>
      <c r="J87" s="73"/>
      <c r="K87" s="135" t="s">
        <v>48</v>
      </c>
      <c r="L87" s="136">
        <v>3.5000000000000003E-2</v>
      </c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3:85">
      <c r="C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3:85">
      <c r="C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3:85">
      <c r="C90" s="73"/>
      <c r="D90" s="73"/>
      <c r="E90" s="73"/>
      <c r="F90" s="74"/>
      <c r="G90" s="73"/>
      <c r="H90" s="73"/>
      <c r="I90" s="115"/>
      <c r="J90" s="115"/>
      <c r="K90" s="115"/>
      <c r="L90" s="115"/>
      <c r="M90" s="115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3:85">
      <c r="C91" s="73"/>
      <c r="D91" s="73"/>
      <c r="E91" s="73"/>
      <c r="F91" s="74"/>
      <c r="G91" s="73"/>
      <c r="H91" s="73"/>
      <c r="I91" s="115"/>
      <c r="J91" s="115"/>
      <c r="K91" s="115"/>
      <c r="L91" s="115"/>
      <c r="M91" s="115"/>
      <c r="N91" s="73"/>
      <c r="O91" s="107"/>
    </row>
    <row r="92" spans="3:85">
      <c r="C92" s="108"/>
      <c r="D92" s="90"/>
      <c r="E92" s="74"/>
      <c r="F92" s="128"/>
      <c r="G92" s="73"/>
      <c r="H92" s="73"/>
      <c r="I92" s="73"/>
      <c r="J92" s="73"/>
      <c r="K92" s="73"/>
      <c r="L92" s="73"/>
      <c r="M92" s="73"/>
      <c r="N92" s="73"/>
      <c r="O92" s="108"/>
      <c r="P92" s="94"/>
      <c r="Q92" s="94"/>
      <c r="R92" s="95"/>
      <c r="S92" s="94"/>
    </row>
    <row r="93" spans="3:85">
      <c r="C93" s="73"/>
      <c r="D93" s="90"/>
      <c r="E93" s="73"/>
      <c r="F93" s="128"/>
      <c r="G93" s="73"/>
      <c r="H93" s="73"/>
      <c r="I93" s="73"/>
      <c r="J93" s="73"/>
      <c r="K93" s="73"/>
      <c r="L93" s="73"/>
      <c r="M93" s="73"/>
      <c r="N93" s="73"/>
      <c r="O93" s="108"/>
      <c r="P93" s="94"/>
      <c r="Q93" s="94"/>
      <c r="R93" s="95"/>
      <c r="S93" s="94"/>
      <c r="W93" s="68"/>
      <c r="X93" s="68"/>
      <c r="Y93" s="68"/>
      <c r="Z93" s="68"/>
    </row>
    <row r="94" spans="3:85">
      <c r="C94" s="112"/>
      <c r="D94" s="90"/>
      <c r="E94" s="73"/>
      <c r="F94" s="128"/>
      <c r="G94" s="73"/>
      <c r="H94" s="90"/>
      <c r="I94" s="73"/>
      <c r="J94" s="73"/>
      <c r="K94" s="73"/>
      <c r="L94" s="73"/>
      <c r="M94" s="73"/>
      <c r="N94" s="73"/>
      <c r="O94" s="94"/>
      <c r="P94" s="94"/>
      <c r="Q94" s="94"/>
      <c r="R94" s="95"/>
      <c r="S94" s="94"/>
      <c r="Z94" s="71"/>
    </row>
    <row r="95" spans="3:85">
      <c r="C95" s="113"/>
      <c r="D95" s="90"/>
      <c r="E95" s="73"/>
      <c r="F95" s="73"/>
      <c r="G95" s="73"/>
      <c r="H95" s="90"/>
      <c r="I95" s="108"/>
      <c r="J95" s="108"/>
      <c r="K95" s="108"/>
      <c r="L95" s="108"/>
      <c r="M95" s="108"/>
      <c r="N95" s="108"/>
      <c r="O95" s="94"/>
      <c r="P95" s="94"/>
      <c r="Q95" s="94"/>
      <c r="R95" s="95"/>
      <c r="S95" s="94"/>
      <c r="W95" s="71"/>
      <c r="X95" s="71"/>
      <c r="Y95" s="98"/>
      <c r="Z95" s="71"/>
      <c r="AA95" s="71"/>
      <c r="AB95" s="71"/>
      <c r="AC95" s="71"/>
    </row>
    <row r="96" spans="3:85">
      <c r="C96" s="108"/>
      <c r="D96" s="90"/>
      <c r="E96" s="90"/>
      <c r="F96" s="74"/>
      <c r="G96" s="73"/>
      <c r="H96" s="73"/>
      <c r="I96" s="73"/>
      <c r="J96" s="73"/>
      <c r="K96" s="73"/>
      <c r="L96" s="73"/>
      <c r="M96" s="73"/>
      <c r="N96" s="73"/>
      <c r="O96" s="94"/>
      <c r="P96" s="94"/>
      <c r="Q96" s="94"/>
      <c r="R96" s="95"/>
      <c r="S96" s="94"/>
      <c r="W96" s="71"/>
      <c r="X96" s="71"/>
      <c r="Y96" s="71"/>
      <c r="Z96" s="71"/>
      <c r="AA96" s="71"/>
      <c r="AB96" s="71"/>
      <c r="AC96" s="71"/>
    </row>
    <row r="97" spans="3:29">
      <c r="C97" s="94"/>
      <c r="D97" s="109"/>
      <c r="E97" s="125"/>
      <c r="F97" s="74"/>
      <c r="G97" s="73"/>
      <c r="H97" s="73"/>
      <c r="I97" s="94"/>
      <c r="J97" s="94"/>
      <c r="K97" s="94"/>
      <c r="L97" s="94"/>
      <c r="M97" s="94"/>
      <c r="N97" s="94"/>
      <c r="W97" s="71"/>
      <c r="X97" s="71"/>
      <c r="Y97" s="71"/>
      <c r="Z97" s="71"/>
      <c r="AA97" s="71"/>
      <c r="AB97" s="71"/>
      <c r="AC97" s="71"/>
    </row>
    <row r="98" spans="3:29">
      <c r="C98" s="94"/>
      <c r="D98" s="109"/>
      <c r="E98" s="126"/>
      <c r="F98" s="74"/>
      <c r="G98" s="73"/>
      <c r="H98" s="73"/>
      <c r="I98" s="94"/>
      <c r="J98" s="94"/>
      <c r="K98" s="94"/>
      <c r="L98" s="94"/>
      <c r="M98" s="94"/>
      <c r="N98" s="94"/>
      <c r="O98" s="94"/>
      <c r="P98" s="94"/>
      <c r="Q98" s="94"/>
      <c r="R98" s="95"/>
      <c r="S98" s="94"/>
      <c r="W98" s="71"/>
      <c r="X98" s="71"/>
      <c r="Y98" s="71"/>
      <c r="Z98" s="71"/>
      <c r="AA98" s="71"/>
      <c r="AB98" s="71"/>
      <c r="AC98" s="71"/>
    </row>
    <row r="99" spans="3:29">
      <c r="D99" s="109"/>
      <c r="E99" s="127"/>
      <c r="F99" s="74"/>
      <c r="G99" s="110"/>
      <c r="H99" s="115"/>
      <c r="I99" s="94"/>
      <c r="J99" s="94"/>
      <c r="K99" s="94"/>
      <c r="L99" s="94"/>
      <c r="M99" s="94"/>
      <c r="N99" s="94"/>
      <c r="W99" s="71"/>
      <c r="X99" s="71"/>
      <c r="Y99" s="71"/>
      <c r="Z99" s="71"/>
      <c r="AA99" s="71"/>
      <c r="AB99" s="71"/>
      <c r="AC99" s="71"/>
    </row>
    <row r="100" spans="3:29">
      <c r="C100" s="96"/>
      <c r="D100" s="73"/>
      <c r="E100" s="84"/>
      <c r="F100" s="74"/>
      <c r="G100" s="110"/>
      <c r="H100" s="115"/>
      <c r="I100" s="94"/>
      <c r="J100" s="94"/>
      <c r="K100" s="94"/>
      <c r="L100" s="94"/>
      <c r="M100" s="94"/>
      <c r="N100" s="94"/>
      <c r="O100" s="94"/>
      <c r="P100" s="94"/>
      <c r="Q100" s="94"/>
      <c r="R100" s="95"/>
      <c r="S100" s="94"/>
      <c r="W100" s="71"/>
      <c r="X100" s="71"/>
      <c r="Y100" s="71"/>
      <c r="Z100" s="71"/>
      <c r="AA100" s="71"/>
      <c r="AB100" s="71"/>
      <c r="AC100" s="71"/>
    </row>
    <row r="101" spans="3:29">
      <c r="D101" s="90"/>
      <c r="E101" s="90"/>
      <c r="F101" s="74"/>
      <c r="G101" s="73"/>
      <c r="H101" s="73"/>
      <c r="I101" s="94"/>
      <c r="J101" s="94"/>
      <c r="K101" s="94"/>
      <c r="L101" s="94"/>
      <c r="M101" s="94"/>
      <c r="N101" s="94"/>
      <c r="O101" s="94"/>
      <c r="P101" s="94"/>
      <c r="Q101" s="94"/>
      <c r="R101" s="95"/>
      <c r="S101" s="94"/>
      <c r="W101" s="71"/>
      <c r="X101" s="71"/>
      <c r="Y101" s="71"/>
      <c r="Z101" s="71"/>
      <c r="AA101" s="71"/>
      <c r="AB101" s="71"/>
      <c r="AC101" s="71"/>
    </row>
    <row r="102" spans="3:29">
      <c r="C102" s="96"/>
      <c r="D102" s="110"/>
      <c r="E102" s="111"/>
      <c r="F102" s="74"/>
      <c r="G102" s="73"/>
      <c r="H102" s="73"/>
      <c r="O102" s="94"/>
      <c r="P102" s="94"/>
      <c r="Q102" s="94"/>
      <c r="R102" s="95"/>
      <c r="S102" s="94"/>
      <c r="W102" s="71"/>
      <c r="X102" s="71"/>
      <c r="Y102" s="71"/>
      <c r="Z102" s="71"/>
      <c r="AA102" s="71"/>
      <c r="AB102" s="71"/>
      <c r="AC102" s="71"/>
    </row>
    <row r="103" spans="3:29">
      <c r="C103" s="94"/>
      <c r="D103" s="73"/>
      <c r="E103" s="84"/>
      <c r="F103" s="74"/>
      <c r="G103" s="73"/>
      <c r="H103" s="73"/>
      <c r="I103" s="94"/>
      <c r="J103" s="94"/>
      <c r="K103" s="94"/>
      <c r="L103" s="94"/>
      <c r="M103" s="94"/>
      <c r="N103" s="94"/>
      <c r="O103" s="94"/>
      <c r="P103" s="94"/>
      <c r="Q103" s="94"/>
      <c r="R103" s="95"/>
      <c r="S103" s="94"/>
      <c r="W103" s="71"/>
      <c r="X103" s="71"/>
      <c r="Y103" s="71"/>
      <c r="Z103" s="71"/>
      <c r="AA103" s="71"/>
      <c r="AB103" s="71"/>
      <c r="AC103" s="71"/>
    </row>
    <row r="104" spans="3:29">
      <c r="C104" s="94"/>
      <c r="D104" s="108"/>
      <c r="E104" s="108"/>
      <c r="F104" s="114"/>
      <c r="G104" s="108"/>
      <c r="H104" s="108"/>
      <c r="O104" s="94"/>
      <c r="P104" s="94"/>
      <c r="Q104" s="94"/>
      <c r="R104" s="95"/>
      <c r="S104" s="94"/>
      <c r="W104" s="71"/>
      <c r="X104" s="71"/>
      <c r="Y104" s="71"/>
      <c r="Z104" s="71"/>
      <c r="AA104" s="71"/>
      <c r="AB104" s="71"/>
      <c r="AC104" s="71"/>
    </row>
    <row r="105" spans="3:29">
      <c r="C105" s="94"/>
      <c r="D105" s="73"/>
      <c r="E105" s="74"/>
      <c r="F105" s="73"/>
      <c r="G105" s="73"/>
      <c r="H105" s="73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W105" s="71"/>
      <c r="X105" s="71"/>
      <c r="Y105" s="71"/>
      <c r="Z105" s="71"/>
      <c r="AA105" s="71"/>
      <c r="AB105" s="71"/>
      <c r="AC105" s="71"/>
    </row>
    <row r="106" spans="3:29">
      <c r="C106" s="94"/>
      <c r="D106" s="112"/>
      <c r="E106" s="73"/>
      <c r="F106" s="73"/>
      <c r="G106" s="108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5"/>
      <c r="S106" s="94"/>
      <c r="W106" s="71"/>
      <c r="X106" s="71"/>
      <c r="Y106" s="71"/>
      <c r="Z106" s="71"/>
      <c r="AA106" s="71"/>
      <c r="AB106" s="71"/>
      <c r="AC106" s="71"/>
    </row>
    <row r="107" spans="3:29">
      <c r="C107" s="94"/>
      <c r="D107" s="113"/>
      <c r="E107" s="73"/>
      <c r="F107" s="123"/>
      <c r="G107" s="108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5"/>
      <c r="S107" s="94"/>
    </row>
    <row r="108" spans="3:29">
      <c r="C108" s="96"/>
      <c r="D108" s="94"/>
      <c r="E108" s="94"/>
      <c r="F108" s="93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5"/>
      <c r="S108" s="94"/>
    </row>
    <row r="109" spans="3:29">
      <c r="C109" s="94"/>
      <c r="D109" s="94"/>
      <c r="E109" s="94"/>
      <c r="F109" s="97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5"/>
      <c r="S109" s="94"/>
    </row>
    <row r="110" spans="3:29">
      <c r="C110" s="94"/>
      <c r="D110" s="94"/>
      <c r="E110" s="94"/>
      <c r="F110" s="97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5"/>
      <c r="S110" s="94"/>
    </row>
    <row r="111" spans="3:29">
      <c r="C111" s="94"/>
      <c r="D111" s="96"/>
      <c r="E111" s="94"/>
      <c r="F111" s="97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5"/>
      <c r="S111" s="94"/>
    </row>
    <row r="112" spans="3:29">
      <c r="C112" s="94"/>
      <c r="D112" s="94"/>
      <c r="E112" s="94"/>
      <c r="F112" s="97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5"/>
      <c r="S112" s="94"/>
    </row>
    <row r="113" spans="3:19">
      <c r="C113" s="96"/>
      <c r="D113" s="94"/>
      <c r="E113" s="94"/>
      <c r="F113" s="97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5"/>
      <c r="S113" s="94"/>
    </row>
    <row r="114" spans="3:19">
      <c r="C114" s="94"/>
      <c r="D114" s="94"/>
      <c r="E114" s="94"/>
      <c r="F114" s="97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5"/>
      <c r="S114" s="94"/>
    </row>
    <row r="115" spans="3:19">
      <c r="C115" s="94"/>
      <c r="D115" s="94"/>
      <c r="E115" s="94"/>
      <c r="F115" s="97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5"/>
      <c r="S115" s="94"/>
    </row>
    <row r="116" spans="3:19">
      <c r="C116" s="94"/>
      <c r="D116" s="96"/>
      <c r="E116" s="94"/>
      <c r="F116" s="97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5"/>
      <c r="S116" s="94"/>
    </row>
    <row r="117" spans="3:19">
      <c r="C117" s="94"/>
      <c r="D117" s="94"/>
      <c r="E117" s="94"/>
      <c r="F117" s="97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5"/>
      <c r="S117" s="94"/>
    </row>
    <row r="118" spans="3:19">
      <c r="C118" s="94"/>
      <c r="D118" s="94"/>
      <c r="E118" s="94"/>
      <c r="F118" s="97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5"/>
      <c r="S118" s="94"/>
    </row>
    <row r="119" spans="3:19">
      <c r="C119" s="96"/>
      <c r="D119" s="94"/>
      <c r="E119" s="94"/>
      <c r="F119" s="97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5"/>
      <c r="S119" s="94"/>
    </row>
    <row r="120" spans="3:19">
      <c r="C120" s="94"/>
      <c r="D120" s="94"/>
      <c r="E120" s="94"/>
      <c r="F120" s="97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5"/>
      <c r="S120" s="94"/>
    </row>
    <row r="121" spans="3:19">
      <c r="C121" s="94"/>
      <c r="D121" s="94"/>
      <c r="E121" s="94"/>
      <c r="F121" s="97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5"/>
      <c r="S121" s="94"/>
    </row>
    <row r="122" spans="3:19">
      <c r="C122" s="94"/>
      <c r="D122" s="96"/>
      <c r="E122" s="94"/>
      <c r="F122" s="97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5"/>
      <c r="S122" s="94"/>
    </row>
    <row r="123" spans="3:19">
      <c r="C123" s="96"/>
      <c r="D123" s="94"/>
      <c r="E123" s="94"/>
      <c r="F123" s="97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5"/>
      <c r="S123" s="94"/>
    </row>
    <row r="124" spans="3:19">
      <c r="C124" s="94"/>
      <c r="D124" s="94"/>
      <c r="E124" s="94"/>
      <c r="F124" s="97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5"/>
      <c r="S124" s="94"/>
    </row>
    <row r="125" spans="3:19">
      <c r="C125" s="96"/>
      <c r="D125" s="94"/>
      <c r="E125" s="94"/>
      <c r="F125" s="97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5"/>
      <c r="S125" s="94"/>
    </row>
    <row r="126" spans="3:19">
      <c r="C126" s="94"/>
      <c r="D126" s="96"/>
      <c r="E126" s="94"/>
      <c r="F126" s="97"/>
      <c r="G126" s="94"/>
      <c r="H126" s="94"/>
      <c r="I126" s="94"/>
      <c r="J126" s="94"/>
      <c r="K126" s="94"/>
      <c r="L126" s="94"/>
      <c r="M126" s="94"/>
      <c r="N126" s="94"/>
    </row>
    <row r="127" spans="3:19">
      <c r="C127" s="96"/>
      <c r="D127" s="94"/>
      <c r="E127" s="94"/>
      <c r="F127" s="97"/>
      <c r="G127" s="94"/>
      <c r="H127" s="94"/>
      <c r="I127" s="94"/>
      <c r="J127" s="94"/>
      <c r="K127" s="94"/>
      <c r="L127" s="94"/>
      <c r="M127" s="94"/>
      <c r="N127" s="94"/>
    </row>
    <row r="128" spans="3:19">
      <c r="D128" s="96"/>
      <c r="E128" s="94"/>
      <c r="F128" s="97"/>
      <c r="G128" s="94"/>
      <c r="H128" s="94"/>
      <c r="I128" s="94"/>
      <c r="J128" s="94"/>
      <c r="K128" s="94"/>
      <c r="L128" s="94"/>
      <c r="M128" s="94"/>
      <c r="N128" s="94"/>
    </row>
    <row r="129" spans="4:14">
      <c r="D129" s="94"/>
      <c r="E129" s="94"/>
      <c r="F129" s="97"/>
      <c r="G129" s="94"/>
      <c r="H129" s="94"/>
      <c r="I129" s="94"/>
      <c r="J129" s="94"/>
      <c r="K129" s="94"/>
      <c r="L129" s="94"/>
      <c r="M129" s="94"/>
      <c r="N129" s="94"/>
    </row>
    <row r="130" spans="4:14">
      <c r="D130" s="96"/>
      <c r="E130" s="94"/>
      <c r="F130" s="97"/>
      <c r="G130" s="94"/>
      <c r="H130" s="94"/>
      <c r="I130" s="94"/>
      <c r="J130" s="94"/>
      <c r="K130" s="94"/>
      <c r="L130" s="94"/>
      <c r="M130" s="94"/>
      <c r="N130" s="94"/>
    </row>
  </sheetData>
  <pageMargins left="0.70866141732283472" right="0.70866141732283472" top="0.74803149606299213" bottom="0.74803149606299213" header="0.31496062992125984" footer="0.31496062992125984"/>
  <pageSetup paperSize="9" scale="47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89"/>
  <sheetViews>
    <sheetView view="pageBreakPreview" zoomScale="60" zoomScaleNormal="90" workbookViewId="0">
      <selection activeCell="B5" sqref="B5"/>
    </sheetView>
  </sheetViews>
  <sheetFormatPr defaultRowHeight="15"/>
  <cols>
    <col min="1" max="2" width="2.85546875" style="70" customWidth="1"/>
    <col min="3" max="3" width="40.42578125" style="70" customWidth="1"/>
    <col min="4" max="4" width="14.42578125" style="70" customWidth="1"/>
    <col min="5" max="5" width="15" style="70" customWidth="1"/>
    <col min="6" max="6" width="14.42578125" style="71" customWidth="1"/>
    <col min="7" max="7" width="14" style="70" customWidth="1"/>
    <col min="8" max="8" width="14.28515625" style="70" customWidth="1"/>
    <col min="9" max="12" width="14" style="70" customWidth="1"/>
    <col min="13" max="13" width="14.140625" style="70" customWidth="1"/>
    <col min="14" max="14" width="23.140625" style="70" hidden="1" customWidth="1"/>
    <col min="15" max="15" width="21.42578125" style="70" hidden="1" customWidth="1"/>
    <col min="16" max="17" width="11.7109375" style="70" hidden="1" customWidth="1"/>
    <col min="18" max="18" width="11.5703125" style="70" hidden="1" customWidth="1"/>
    <col min="19" max="19" width="11.28515625" style="70" hidden="1" customWidth="1"/>
    <col min="20" max="20" width="10.5703125" style="70" hidden="1" customWidth="1"/>
    <col min="21" max="22" width="9.7109375" style="70" hidden="1" customWidth="1"/>
    <col min="23" max="23" width="11" style="70" hidden="1" customWidth="1"/>
    <col min="24" max="29" width="9.7109375" style="70" hidden="1" customWidth="1"/>
    <col min="30" max="45" width="11.5703125" style="70" hidden="1" customWidth="1"/>
    <col min="46" max="96" width="9.140625" style="70" hidden="1" customWidth="1"/>
    <col min="97" max="97" width="10" style="70" hidden="1" customWidth="1"/>
    <col min="98" max="102" width="9.140625" style="70" hidden="1" customWidth="1"/>
    <col min="103" max="103" width="11.7109375" style="70" hidden="1" customWidth="1"/>
    <col min="104" max="112" width="9.140625" style="70" hidden="1" customWidth="1"/>
    <col min="113" max="113" width="11.7109375" style="70" hidden="1" customWidth="1"/>
    <col min="114" max="16384" width="9.140625" style="70"/>
  </cols>
  <sheetData>
    <row r="1" spans="2:113">
      <c r="F1" s="70"/>
    </row>
    <row r="2" spans="2:113" ht="18.75">
      <c r="B2" s="99" t="s">
        <v>49</v>
      </c>
      <c r="C2" s="100"/>
      <c r="F2" s="70"/>
    </row>
    <row r="3" spans="2:113" ht="18.75">
      <c r="B3" s="99" t="s">
        <v>231</v>
      </c>
      <c r="C3" s="100"/>
      <c r="F3" s="70"/>
    </row>
    <row r="4" spans="2:113" ht="18.75">
      <c r="B4" s="99"/>
      <c r="C4" s="100"/>
      <c r="F4" s="70"/>
    </row>
    <row r="5" spans="2:113">
      <c r="B5" s="69" t="s">
        <v>232</v>
      </c>
      <c r="F5" s="70"/>
    </row>
    <row r="6" spans="2:113">
      <c r="F6" s="70"/>
    </row>
    <row r="7" spans="2:113" s="116" customFormat="1" ht="30.75" customHeight="1">
      <c r="C7" s="117" t="s">
        <v>2</v>
      </c>
      <c r="D7" s="118" t="s">
        <v>21</v>
      </c>
      <c r="E7" s="117" t="s">
        <v>22</v>
      </c>
      <c r="F7" s="117" t="s">
        <v>43</v>
      </c>
      <c r="G7" s="117" t="s">
        <v>39</v>
      </c>
      <c r="H7" s="117" t="s">
        <v>32</v>
      </c>
      <c r="I7" s="119" t="s">
        <v>40</v>
      </c>
      <c r="J7" s="119" t="s">
        <v>45</v>
      </c>
      <c r="K7" s="119" t="s">
        <v>220</v>
      </c>
      <c r="L7" s="119" t="s">
        <v>221</v>
      </c>
      <c r="M7" s="119" t="s">
        <v>222</v>
      </c>
      <c r="N7" s="120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2"/>
    </row>
    <row r="8" spans="2:113">
      <c r="C8" s="72"/>
      <c r="D8" s="73"/>
      <c r="E8" s="72"/>
      <c r="F8" s="72"/>
      <c r="G8" s="72"/>
      <c r="H8" s="75"/>
      <c r="I8" s="75"/>
      <c r="J8" s="75"/>
      <c r="K8" s="75"/>
      <c r="L8" s="75"/>
      <c r="M8" s="75"/>
      <c r="N8" s="101">
        <v>1</v>
      </c>
      <c r="O8" s="101">
        <v>2</v>
      </c>
      <c r="P8" s="101">
        <v>3</v>
      </c>
      <c r="Q8" s="101">
        <v>4</v>
      </c>
      <c r="R8" s="101">
        <v>5</v>
      </c>
      <c r="S8" s="101">
        <v>6</v>
      </c>
      <c r="T8" s="101">
        <v>7</v>
      </c>
      <c r="U8" s="101">
        <v>8</v>
      </c>
      <c r="V8" s="101">
        <v>9</v>
      </c>
      <c r="W8" s="101">
        <v>10</v>
      </c>
      <c r="X8" s="101">
        <v>11</v>
      </c>
      <c r="Y8" s="101">
        <v>12</v>
      </c>
      <c r="Z8" s="101">
        <v>13</v>
      </c>
      <c r="AA8" s="101">
        <v>14</v>
      </c>
      <c r="AB8" s="101">
        <v>15</v>
      </c>
      <c r="AC8" s="101">
        <v>16</v>
      </c>
      <c r="AD8" s="101">
        <v>17</v>
      </c>
      <c r="AE8" s="101">
        <v>18</v>
      </c>
      <c r="AF8" s="101">
        <v>19</v>
      </c>
      <c r="AG8" s="101">
        <v>20</v>
      </c>
      <c r="AH8" s="101">
        <v>21</v>
      </c>
      <c r="AI8" s="101">
        <v>22</v>
      </c>
      <c r="AJ8" s="101">
        <v>23</v>
      </c>
      <c r="AK8" s="101">
        <v>24</v>
      </c>
      <c r="AL8" s="101">
        <v>25</v>
      </c>
      <c r="AM8" s="101">
        <v>26</v>
      </c>
      <c r="AN8" s="101">
        <v>27</v>
      </c>
      <c r="AO8" s="101">
        <v>28</v>
      </c>
      <c r="AP8" s="101">
        <v>29</v>
      </c>
      <c r="AQ8" s="101">
        <v>30</v>
      </c>
      <c r="AR8" s="76">
        <v>31</v>
      </c>
      <c r="AS8" s="101">
        <v>32</v>
      </c>
      <c r="AT8" s="76">
        <v>33</v>
      </c>
      <c r="AU8" s="101">
        <v>34</v>
      </c>
      <c r="AV8" s="76">
        <v>35</v>
      </c>
      <c r="AW8" s="101">
        <v>36</v>
      </c>
      <c r="AX8" s="76">
        <v>37</v>
      </c>
      <c r="AY8" s="101">
        <v>38</v>
      </c>
      <c r="AZ8" s="76">
        <v>39</v>
      </c>
      <c r="BA8" s="101">
        <v>40</v>
      </c>
      <c r="BB8" s="76">
        <v>41</v>
      </c>
      <c r="BC8" s="101">
        <v>42</v>
      </c>
      <c r="BD8" s="76">
        <v>43</v>
      </c>
      <c r="BE8" s="101">
        <v>44</v>
      </c>
      <c r="BF8" s="76">
        <v>45</v>
      </c>
      <c r="BG8" s="101">
        <v>46</v>
      </c>
      <c r="BH8" s="76">
        <v>47</v>
      </c>
      <c r="BI8" s="101">
        <v>48</v>
      </c>
      <c r="BJ8" s="76">
        <v>49</v>
      </c>
      <c r="BK8" s="101">
        <v>50</v>
      </c>
      <c r="BL8" s="76">
        <v>51</v>
      </c>
      <c r="BM8" s="101">
        <v>52</v>
      </c>
      <c r="BN8" s="76">
        <v>53</v>
      </c>
      <c r="BO8" s="101">
        <v>54</v>
      </c>
      <c r="BP8" s="76">
        <v>55</v>
      </c>
      <c r="BQ8" s="101">
        <v>56</v>
      </c>
      <c r="BR8" s="76">
        <v>57</v>
      </c>
      <c r="BS8" s="101">
        <v>58</v>
      </c>
      <c r="BT8" s="76">
        <v>59</v>
      </c>
      <c r="BU8" s="101">
        <v>60</v>
      </c>
      <c r="BV8" s="76">
        <v>61</v>
      </c>
      <c r="BW8" s="101">
        <v>62</v>
      </c>
      <c r="BX8" s="76">
        <v>63</v>
      </c>
      <c r="BY8" s="101">
        <v>64</v>
      </c>
      <c r="BZ8" s="76">
        <v>65</v>
      </c>
      <c r="CA8" s="101">
        <v>66</v>
      </c>
      <c r="CB8" s="76">
        <v>67</v>
      </c>
      <c r="CC8" s="101">
        <v>68</v>
      </c>
      <c r="CD8" s="76">
        <v>69</v>
      </c>
      <c r="CE8" s="101">
        <v>70</v>
      </c>
      <c r="CF8" s="76">
        <v>71</v>
      </c>
      <c r="CG8" s="101">
        <v>72</v>
      </c>
      <c r="CH8" s="76">
        <v>73</v>
      </c>
      <c r="CI8" s="101">
        <v>74</v>
      </c>
      <c r="CJ8" s="76">
        <v>75</v>
      </c>
      <c r="CK8" s="101">
        <v>76</v>
      </c>
      <c r="CL8" s="76">
        <v>77</v>
      </c>
      <c r="CM8" s="101">
        <v>78</v>
      </c>
      <c r="CN8" s="76">
        <v>79</v>
      </c>
      <c r="CO8" s="101">
        <v>80</v>
      </c>
      <c r="CP8" s="76">
        <v>81</v>
      </c>
      <c r="CQ8" s="101">
        <v>82</v>
      </c>
      <c r="CR8" s="76">
        <v>83</v>
      </c>
      <c r="CS8" s="101">
        <v>84</v>
      </c>
      <c r="CT8" s="76">
        <v>85</v>
      </c>
      <c r="CU8" s="101">
        <v>86</v>
      </c>
      <c r="CV8" s="76">
        <v>87</v>
      </c>
      <c r="CW8" s="101">
        <v>88</v>
      </c>
      <c r="CX8" s="76">
        <v>89</v>
      </c>
      <c r="CY8" s="101">
        <v>90</v>
      </c>
      <c r="CZ8" s="76">
        <v>91</v>
      </c>
      <c r="DA8" s="101">
        <v>92</v>
      </c>
      <c r="DB8" s="76">
        <v>93</v>
      </c>
      <c r="DC8" s="101">
        <v>94</v>
      </c>
      <c r="DD8" s="76">
        <v>95</v>
      </c>
      <c r="DE8" s="101">
        <v>96</v>
      </c>
      <c r="DF8" s="76">
        <v>97</v>
      </c>
      <c r="DG8" s="101">
        <v>98</v>
      </c>
      <c r="DH8" s="76">
        <v>99</v>
      </c>
      <c r="DI8" s="101">
        <v>100</v>
      </c>
    </row>
    <row r="9" spans="2:113" s="71" customFormat="1" ht="8.25" customHeight="1">
      <c r="C9" s="102"/>
      <c r="D9" s="103"/>
      <c r="E9" s="102"/>
      <c r="F9" s="105"/>
      <c r="G9" s="105"/>
      <c r="H9" s="106"/>
      <c r="I9" s="106"/>
      <c r="J9" s="104"/>
      <c r="K9" s="104"/>
      <c r="L9" s="104"/>
      <c r="M9" s="104"/>
      <c r="N9" s="104"/>
      <c r="O9" s="104"/>
      <c r="P9" s="104"/>
      <c r="Q9" s="104"/>
      <c r="R9" s="102"/>
      <c r="S9" s="102"/>
      <c r="T9" s="102"/>
      <c r="U9" s="102"/>
      <c r="V9" s="102"/>
      <c r="W9" s="102"/>
      <c r="X9" s="102"/>
      <c r="Y9" s="105"/>
      <c r="Z9" s="141"/>
      <c r="AA9" s="141"/>
      <c r="AB9" s="141"/>
      <c r="AC9" s="141"/>
      <c r="AD9" s="141"/>
      <c r="AE9" s="142"/>
      <c r="AF9" s="142"/>
      <c r="AG9" s="142"/>
      <c r="AH9" s="143"/>
      <c r="AI9" s="143"/>
      <c r="AJ9" s="143"/>
      <c r="AK9" s="143"/>
      <c r="AL9" s="143"/>
      <c r="AM9" s="141"/>
      <c r="AN9" s="141"/>
      <c r="AO9" s="141"/>
      <c r="AP9" s="142"/>
      <c r="AQ9" s="142"/>
      <c r="AS9" s="104"/>
      <c r="AU9" s="104"/>
      <c r="AW9" s="104"/>
      <c r="AY9" s="104"/>
      <c r="BA9" s="104"/>
      <c r="BC9" s="104"/>
      <c r="BE9" s="104"/>
      <c r="BG9" s="104"/>
      <c r="BI9" s="104"/>
      <c r="BK9" s="104"/>
      <c r="BM9" s="104"/>
      <c r="BO9" s="104"/>
      <c r="BQ9" s="104"/>
      <c r="BS9" s="104"/>
      <c r="BU9" s="104"/>
      <c r="BW9" s="104"/>
      <c r="BY9" s="104"/>
      <c r="CA9" s="104"/>
      <c r="CC9" s="104"/>
      <c r="CE9" s="104"/>
      <c r="CG9" s="104"/>
      <c r="CI9" s="104"/>
      <c r="CK9" s="104"/>
      <c r="CM9" s="104"/>
      <c r="CO9" s="104"/>
      <c r="CQ9" s="104"/>
      <c r="CS9" s="104"/>
      <c r="CU9" s="104"/>
      <c r="CW9" s="104"/>
      <c r="CY9" s="104"/>
      <c r="DA9" s="104"/>
      <c r="DC9" s="104"/>
      <c r="DE9" s="104"/>
      <c r="DG9" s="104"/>
      <c r="DI9" s="104"/>
    </row>
    <row r="10" spans="2:113" s="148" customFormat="1">
      <c r="C10" s="80" t="s">
        <v>197</v>
      </c>
      <c r="D10" s="78">
        <v>151852.79999999999</v>
      </c>
      <c r="E10" s="138">
        <v>45</v>
      </c>
      <c r="F10" s="78">
        <f t="shared" ref="F10:F14" si="0">D10*1.1</f>
        <v>167038.07999999999</v>
      </c>
      <c r="G10" s="138">
        <v>2</v>
      </c>
      <c r="H10" s="80">
        <v>1000</v>
      </c>
      <c r="I10" s="80">
        <f t="shared" ref="I10:I29" si="1">SUM(N10:R10)</f>
        <v>2000</v>
      </c>
      <c r="J10" s="80">
        <f t="shared" ref="J10:J29" si="2">SUM(S10:W10)</f>
        <v>3000</v>
      </c>
      <c r="K10" s="80">
        <f t="shared" ref="K10:K29" si="3">SUM(X10:AB10)</f>
        <v>2000</v>
      </c>
      <c r="L10" s="80">
        <f t="shared" ref="L10:L29" si="4">SUM(AC10:AG10)</f>
        <v>3000</v>
      </c>
      <c r="M10" s="78">
        <f t="shared" ref="M10:M29" si="5">SUM(AH10:AL10)</f>
        <v>2000</v>
      </c>
      <c r="N10" s="78">
        <f t="shared" ref="N10:AC23" si="6">IF((N$8)/$E10=ROUND((N$8)/$E10,0),$F10,0)+IF(N$8/$G10=ROUND(N$8/$G10,0),$H10,0)</f>
        <v>0</v>
      </c>
      <c r="O10" s="78">
        <f t="shared" si="6"/>
        <v>1000</v>
      </c>
      <c r="P10" s="78">
        <f t="shared" si="6"/>
        <v>0</v>
      </c>
      <c r="Q10" s="78">
        <f t="shared" si="6"/>
        <v>1000</v>
      </c>
      <c r="R10" s="78">
        <f t="shared" si="6"/>
        <v>0</v>
      </c>
      <c r="S10" s="78">
        <f t="shared" si="6"/>
        <v>1000</v>
      </c>
      <c r="T10" s="78">
        <f t="shared" si="6"/>
        <v>0</v>
      </c>
      <c r="U10" s="78">
        <f t="shared" si="6"/>
        <v>1000</v>
      </c>
      <c r="V10" s="78">
        <f t="shared" si="6"/>
        <v>0</v>
      </c>
      <c r="W10" s="78">
        <f t="shared" si="6"/>
        <v>1000</v>
      </c>
      <c r="X10" s="78">
        <f t="shared" si="6"/>
        <v>0</v>
      </c>
      <c r="Y10" s="78">
        <f t="shared" si="6"/>
        <v>1000</v>
      </c>
      <c r="Z10" s="78">
        <f t="shared" si="6"/>
        <v>0</v>
      </c>
      <c r="AA10" s="78">
        <f t="shared" si="6"/>
        <v>1000</v>
      </c>
      <c r="AB10" s="78">
        <f t="shared" si="6"/>
        <v>0</v>
      </c>
      <c r="AC10" s="78">
        <f t="shared" si="6"/>
        <v>1000</v>
      </c>
      <c r="AD10" s="78">
        <f t="shared" ref="AD10:AS23" si="7">IF((AD$8)/$E10=ROUND((AD$8)/$E10,0),$F10,0)+IF(AD$8/$G10=ROUND(AD$8/$G10,0),$H10,0)</f>
        <v>0</v>
      </c>
      <c r="AE10" s="78">
        <f t="shared" si="7"/>
        <v>1000</v>
      </c>
      <c r="AF10" s="78">
        <f t="shared" si="7"/>
        <v>0</v>
      </c>
      <c r="AG10" s="78">
        <f t="shared" si="7"/>
        <v>1000</v>
      </c>
      <c r="AH10" s="78">
        <f t="shared" si="7"/>
        <v>0</v>
      </c>
      <c r="AI10" s="78">
        <f t="shared" si="7"/>
        <v>1000</v>
      </c>
      <c r="AJ10" s="78">
        <f t="shared" si="7"/>
        <v>0</v>
      </c>
      <c r="AK10" s="78">
        <f t="shared" si="7"/>
        <v>1000</v>
      </c>
      <c r="AL10" s="78">
        <f t="shared" si="7"/>
        <v>0</v>
      </c>
      <c r="AM10" s="78">
        <f t="shared" si="7"/>
        <v>1000</v>
      </c>
      <c r="AN10" s="78">
        <f t="shared" si="7"/>
        <v>0</v>
      </c>
      <c r="AO10" s="78">
        <f t="shared" si="7"/>
        <v>1000</v>
      </c>
      <c r="AP10" s="78">
        <f t="shared" si="7"/>
        <v>0</v>
      </c>
      <c r="AQ10" s="78">
        <f t="shared" si="7"/>
        <v>1000</v>
      </c>
      <c r="AR10" s="78">
        <f t="shared" si="7"/>
        <v>0</v>
      </c>
      <c r="AS10" s="78">
        <f t="shared" si="7"/>
        <v>1000</v>
      </c>
      <c r="AT10" s="78">
        <f t="shared" ref="AT10:BI22" si="8">IF((AT$8)/$E10=ROUND((AT$8)/$E10,0),$F10,0)+IF(AT$8/$G10=ROUND(AT$8/$G10,0),$H10,0)</f>
        <v>0</v>
      </c>
      <c r="AU10" s="78">
        <f t="shared" si="8"/>
        <v>1000</v>
      </c>
      <c r="AV10" s="78">
        <f t="shared" si="8"/>
        <v>0</v>
      </c>
      <c r="AW10" s="78">
        <f t="shared" si="8"/>
        <v>1000</v>
      </c>
      <c r="AX10" s="78">
        <f t="shared" si="8"/>
        <v>0</v>
      </c>
      <c r="AY10" s="78">
        <f t="shared" si="8"/>
        <v>1000</v>
      </c>
      <c r="AZ10" s="78">
        <f t="shared" si="8"/>
        <v>0</v>
      </c>
      <c r="BA10" s="78">
        <f t="shared" si="8"/>
        <v>1000</v>
      </c>
      <c r="BB10" s="78">
        <f t="shared" si="8"/>
        <v>0</v>
      </c>
      <c r="BC10" s="78">
        <f t="shared" si="8"/>
        <v>1000</v>
      </c>
      <c r="BD10" s="78">
        <f t="shared" si="8"/>
        <v>0</v>
      </c>
      <c r="BE10" s="78">
        <f t="shared" si="8"/>
        <v>1000</v>
      </c>
      <c r="BF10" s="78">
        <f t="shared" si="8"/>
        <v>167038.07999999999</v>
      </c>
      <c r="BG10" s="78">
        <f t="shared" si="8"/>
        <v>1000</v>
      </c>
      <c r="BH10" s="78">
        <f t="shared" si="8"/>
        <v>0</v>
      </c>
      <c r="BI10" s="78">
        <f t="shared" si="8"/>
        <v>1000</v>
      </c>
      <c r="BJ10" s="78">
        <f t="shared" ref="BJ10:BY22" si="9">IF((BJ$8)/$E10=ROUND((BJ$8)/$E10,0),$F10,0)+IF(BJ$8/$G10=ROUND(BJ$8/$G10,0),$H10,0)</f>
        <v>0</v>
      </c>
      <c r="BK10" s="78">
        <f t="shared" si="9"/>
        <v>1000</v>
      </c>
      <c r="BL10" s="78">
        <f t="shared" si="9"/>
        <v>0</v>
      </c>
      <c r="BM10" s="78">
        <f t="shared" si="9"/>
        <v>1000</v>
      </c>
      <c r="BN10" s="78">
        <f t="shared" si="9"/>
        <v>0</v>
      </c>
      <c r="BO10" s="78">
        <f t="shared" si="9"/>
        <v>1000</v>
      </c>
      <c r="BP10" s="78">
        <f t="shared" si="9"/>
        <v>0</v>
      </c>
      <c r="BQ10" s="78">
        <f t="shared" si="9"/>
        <v>1000</v>
      </c>
      <c r="BR10" s="78">
        <f t="shared" si="9"/>
        <v>0</v>
      </c>
      <c r="BS10" s="78">
        <f t="shared" si="9"/>
        <v>1000</v>
      </c>
      <c r="BT10" s="78">
        <f t="shared" si="9"/>
        <v>0</v>
      </c>
      <c r="BU10" s="78">
        <f t="shared" si="9"/>
        <v>1000</v>
      </c>
      <c r="BV10" s="78">
        <f t="shared" si="9"/>
        <v>0</v>
      </c>
      <c r="BW10" s="78">
        <f t="shared" si="9"/>
        <v>1000</v>
      </c>
      <c r="BX10" s="78">
        <f t="shared" si="9"/>
        <v>0</v>
      </c>
      <c r="BY10" s="78">
        <f t="shared" si="9"/>
        <v>1000</v>
      </c>
      <c r="BZ10" s="78">
        <f t="shared" ref="BZ10:CO23" si="10">IF((BZ$8)/$E10=ROUND((BZ$8)/$E10,0),$F10,0)+IF(BZ$8/$G10=ROUND(BZ$8/$G10,0),$H10,0)</f>
        <v>0</v>
      </c>
      <c r="CA10" s="78">
        <f t="shared" si="10"/>
        <v>1000</v>
      </c>
      <c r="CB10" s="78">
        <f t="shared" si="10"/>
        <v>0</v>
      </c>
      <c r="CC10" s="78">
        <f t="shared" si="10"/>
        <v>1000</v>
      </c>
      <c r="CD10" s="78">
        <f t="shared" si="10"/>
        <v>0</v>
      </c>
      <c r="CE10" s="78">
        <f t="shared" si="10"/>
        <v>1000</v>
      </c>
      <c r="CF10" s="78">
        <f t="shared" si="10"/>
        <v>0</v>
      </c>
      <c r="CG10" s="78">
        <f t="shared" si="10"/>
        <v>1000</v>
      </c>
      <c r="CH10" s="78">
        <f t="shared" si="10"/>
        <v>0</v>
      </c>
      <c r="CI10" s="78">
        <f t="shared" si="10"/>
        <v>1000</v>
      </c>
      <c r="CJ10" s="78">
        <f t="shared" si="10"/>
        <v>0</v>
      </c>
      <c r="CK10" s="78">
        <f t="shared" si="10"/>
        <v>1000</v>
      </c>
      <c r="CL10" s="78">
        <f t="shared" si="10"/>
        <v>0</v>
      </c>
      <c r="CM10" s="78">
        <f t="shared" si="10"/>
        <v>1000</v>
      </c>
      <c r="CN10" s="78">
        <f t="shared" si="10"/>
        <v>0</v>
      </c>
      <c r="CO10" s="78">
        <f t="shared" si="10"/>
        <v>1000</v>
      </c>
      <c r="CP10" s="78">
        <f t="shared" ref="CP10:DE23" si="11">IF((CP$8)/$E10=ROUND((CP$8)/$E10,0),$F10,0)+IF(CP$8/$G10=ROUND(CP$8/$G10,0),$H10,0)</f>
        <v>0</v>
      </c>
      <c r="CQ10" s="78">
        <f t="shared" si="11"/>
        <v>1000</v>
      </c>
      <c r="CR10" s="78">
        <f t="shared" si="11"/>
        <v>0</v>
      </c>
      <c r="CS10" s="78">
        <f t="shared" si="11"/>
        <v>1000</v>
      </c>
      <c r="CT10" s="78">
        <f t="shared" si="11"/>
        <v>0</v>
      </c>
      <c r="CU10" s="78">
        <f t="shared" si="11"/>
        <v>1000</v>
      </c>
      <c r="CV10" s="78">
        <f t="shared" si="11"/>
        <v>0</v>
      </c>
      <c r="CW10" s="78">
        <f t="shared" si="11"/>
        <v>1000</v>
      </c>
      <c r="CX10" s="78">
        <f t="shared" si="11"/>
        <v>0</v>
      </c>
      <c r="CY10" s="78">
        <f t="shared" si="11"/>
        <v>168038.08</v>
      </c>
      <c r="CZ10" s="78">
        <f t="shared" si="11"/>
        <v>0</v>
      </c>
      <c r="DA10" s="78">
        <f t="shared" si="11"/>
        <v>1000</v>
      </c>
      <c r="DB10" s="78">
        <f t="shared" si="11"/>
        <v>0</v>
      </c>
      <c r="DC10" s="78">
        <f t="shared" si="11"/>
        <v>1000</v>
      </c>
      <c r="DD10" s="78">
        <f t="shared" si="11"/>
        <v>0</v>
      </c>
      <c r="DE10" s="78">
        <f t="shared" si="11"/>
        <v>1000</v>
      </c>
      <c r="DF10" s="78">
        <f t="shared" ref="DF10:DI22" si="12">IF((DF$8)/$E10=ROUND((DF$8)/$E10,0),$F10,0)+IF(DF$8/$G10=ROUND(DF$8/$G10,0),$H10,0)</f>
        <v>0</v>
      </c>
      <c r="DG10" s="78">
        <f t="shared" si="12"/>
        <v>1000</v>
      </c>
      <c r="DH10" s="78">
        <f t="shared" si="12"/>
        <v>0</v>
      </c>
      <c r="DI10" s="78">
        <f t="shared" si="12"/>
        <v>1000</v>
      </c>
    </row>
    <row r="11" spans="2:113" s="148" customFormat="1">
      <c r="C11" s="80" t="s">
        <v>198</v>
      </c>
      <c r="D11" s="78">
        <v>50000</v>
      </c>
      <c r="E11" s="138">
        <v>35</v>
      </c>
      <c r="F11" s="78">
        <f t="shared" si="0"/>
        <v>55000.000000000007</v>
      </c>
      <c r="G11" s="138">
        <v>8</v>
      </c>
      <c r="H11" s="80">
        <v>7500</v>
      </c>
      <c r="I11" s="80">
        <f t="shared" si="1"/>
        <v>0</v>
      </c>
      <c r="J11" s="80">
        <f t="shared" si="2"/>
        <v>7500</v>
      </c>
      <c r="K11" s="80">
        <f t="shared" si="3"/>
        <v>0</v>
      </c>
      <c r="L11" s="80">
        <f t="shared" si="4"/>
        <v>7500</v>
      </c>
      <c r="M11" s="78">
        <f t="shared" si="5"/>
        <v>7500</v>
      </c>
      <c r="N11" s="78">
        <f t="shared" si="6"/>
        <v>0</v>
      </c>
      <c r="O11" s="78">
        <f t="shared" si="6"/>
        <v>0</v>
      </c>
      <c r="P11" s="78">
        <f t="shared" si="6"/>
        <v>0</v>
      </c>
      <c r="Q11" s="78">
        <f t="shared" si="6"/>
        <v>0</v>
      </c>
      <c r="R11" s="78">
        <f t="shared" si="6"/>
        <v>0</v>
      </c>
      <c r="S11" s="78">
        <f t="shared" si="6"/>
        <v>0</v>
      </c>
      <c r="T11" s="78">
        <f t="shared" si="6"/>
        <v>0</v>
      </c>
      <c r="U11" s="78">
        <f t="shared" si="6"/>
        <v>7500</v>
      </c>
      <c r="V11" s="78">
        <f t="shared" si="6"/>
        <v>0</v>
      </c>
      <c r="W11" s="78">
        <f t="shared" si="6"/>
        <v>0</v>
      </c>
      <c r="X11" s="78">
        <f t="shared" si="6"/>
        <v>0</v>
      </c>
      <c r="Y11" s="78">
        <f t="shared" si="6"/>
        <v>0</v>
      </c>
      <c r="Z11" s="78">
        <f t="shared" si="6"/>
        <v>0</v>
      </c>
      <c r="AA11" s="78">
        <f t="shared" si="6"/>
        <v>0</v>
      </c>
      <c r="AB11" s="78">
        <f t="shared" si="6"/>
        <v>0</v>
      </c>
      <c r="AC11" s="78">
        <f t="shared" si="6"/>
        <v>7500</v>
      </c>
      <c r="AD11" s="78">
        <f t="shared" si="7"/>
        <v>0</v>
      </c>
      <c r="AE11" s="78">
        <f t="shared" si="7"/>
        <v>0</v>
      </c>
      <c r="AF11" s="78">
        <f t="shared" si="7"/>
        <v>0</v>
      </c>
      <c r="AG11" s="78">
        <f t="shared" si="7"/>
        <v>0</v>
      </c>
      <c r="AH11" s="78">
        <f t="shared" si="7"/>
        <v>0</v>
      </c>
      <c r="AI11" s="78">
        <f t="shared" si="7"/>
        <v>0</v>
      </c>
      <c r="AJ11" s="78">
        <f t="shared" si="7"/>
        <v>0</v>
      </c>
      <c r="AK11" s="78">
        <f t="shared" si="7"/>
        <v>7500</v>
      </c>
      <c r="AL11" s="78">
        <f t="shared" si="7"/>
        <v>0</v>
      </c>
      <c r="AM11" s="78">
        <f t="shared" si="7"/>
        <v>0</v>
      </c>
      <c r="AN11" s="78">
        <f t="shared" si="7"/>
        <v>0</v>
      </c>
      <c r="AO11" s="78">
        <f t="shared" si="7"/>
        <v>0</v>
      </c>
      <c r="AP11" s="78">
        <f t="shared" si="7"/>
        <v>0</v>
      </c>
      <c r="AQ11" s="78">
        <f t="shared" si="7"/>
        <v>0</v>
      </c>
      <c r="AR11" s="78">
        <f t="shared" si="7"/>
        <v>0</v>
      </c>
      <c r="AS11" s="78">
        <f t="shared" si="7"/>
        <v>7500</v>
      </c>
      <c r="AT11" s="78">
        <f t="shared" si="8"/>
        <v>0</v>
      </c>
      <c r="AU11" s="78">
        <f t="shared" si="8"/>
        <v>0</v>
      </c>
      <c r="AV11" s="78">
        <f t="shared" si="8"/>
        <v>55000.000000000007</v>
      </c>
      <c r="AW11" s="78">
        <f t="shared" si="8"/>
        <v>0</v>
      </c>
      <c r="AX11" s="78">
        <f t="shared" si="8"/>
        <v>0</v>
      </c>
      <c r="AY11" s="78">
        <f t="shared" si="8"/>
        <v>0</v>
      </c>
      <c r="AZ11" s="78">
        <f t="shared" si="8"/>
        <v>0</v>
      </c>
      <c r="BA11" s="78">
        <f t="shared" si="8"/>
        <v>7500</v>
      </c>
      <c r="BB11" s="78">
        <f t="shared" si="8"/>
        <v>0</v>
      </c>
      <c r="BC11" s="78">
        <f t="shared" si="8"/>
        <v>0</v>
      </c>
      <c r="BD11" s="78">
        <f t="shared" si="8"/>
        <v>0</v>
      </c>
      <c r="BE11" s="78">
        <f t="shared" si="8"/>
        <v>0</v>
      </c>
      <c r="BF11" s="78">
        <f t="shared" si="8"/>
        <v>0</v>
      </c>
      <c r="BG11" s="78">
        <f t="shared" si="8"/>
        <v>0</v>
      </c>
      <c r="BH11" s="78">
        <f t="shared" si="8"/>
        <v>0</v>
      </c>
      <c r="BI11" s="78">
        <f t="shared" si="8"/>
        <v>7500</v>
      </c>
      <c r="BJ11" s="78">
        <f t="shared" si="9"/>
        <v>0</v>
      </c>
      <c r="BK11" s="78">
        <f t="shared" si="9"/>
        <v>0</v>
      </c>
      <c r="BL11" s="78">
        <f t="shared" si="9"/>
        <v>0</v>
      </c>
      <c r="BM11" s="78">
        <f t="shared" si="9"/>
        <v>0</v>
      </c>
      <c r="BN11" s="78">
        <f t="shared" si="9"/>
        <v>0</v>
      </c>
      <c r="BO11" s="78">
        <f t="shared" si="9"/>
        <v>0</v>
      </c>
      <c r="BP11" s="78">
        <f t="shared" si="9"/>
        <v>0</v>
      </c>
      <c r="BQ11" s="78">
        <f t="shared" si="9"/>
        <v>7500</v>
      </c>
      <c r="BR11" s="78">
        <f t="shared" si="9"/>
        <v>0</v>
      </c>
      <c r="BS11" s="78">
        <f t="shared" si="9"/>
        <v>0</v>
      </c>
      <c r="BT11" s="78">
        <f t="shared" si="9"/>
        <v>0</v>
      </c>
      <c r="BU11" s="78">
        <f t="shared" si="9"/>
        <v>0</v>
      </c>
      <c r="BV11" s="78">
        <f t="shared" si="9"/>
        <v>0</v>
      </c>
      <c r="BW11" s="78">
        <f t="shared" si="9"/>
        <v>0</v>
      </c>
      <c r="BX11" s="78">
        <f t="shared" si="9"/>
        <v>0</v>
      </c>
      <c r="BY11" s="78">
        <f t="shared" si="9"/>
        <v>7500</v>
      </c>
      <c r="BZ11" s="78">
        <f t="shared" si="10"/>
        <v>0</v>
      </c>
      <c r="CA11" s="78">
        <f t="shared" si="10"/>
        <v>0</v>
      </c>
      <c r="CB11" s="78">
        <f t="shared" si="10"/>
        <v>0</v>
      </c>
      <c r="CC11" s="78">
        <f t="shared" si="10"/>
        <v>0</v>
      </c>
      <c r="CD11" s="78">
        <f t="shared" si="10"/>
        <v>0</v>
      </c>
      <c r="CE11" s="78">
        <f t="shared" si="10"/>
        <v>55000.000000000007</v>
      </c>
      <c r="CF11" s="78">
        <f t="shared" si="10"/>
        <v>0</v>
      </c>
      <c r="CG11" s="78">
        <f t="shared" si="10"/>
        <v>7500</v>
      </c>
      <c r="CH11" s="78">
        <f t="shared" si="10"/>
        <v>0</v>
      </c>
      <c r="CI11" s="78">
        <f t="shared" si="10"/>
        <v>0</v>
      </c>
      <c r="CJ11" s="78">
        <f t="shared" si="10"/>
        <v>0</v>
      </c>
      <c r="CK11" s="78">
        <f t="shared" si="10"/>
        <v>0</v>
      </c>
      <c r="CL11" s="78">
        <f t="shared" si="10"/>
        <v>0</v>
      </c>
      <c r="CM11" s="78">
        <f t="shared" si="10"/>
        <v>0</v>
      </c>
      <c r="CN11" s="78">
        <f t="shared" si="10"/>
        <v>0</v>
      </c>
      <c r="CO11" s="78">
        <f t="shared" si="10"/>
        <v>7500</v>
      </c>
      <c r="CP11" s="78">
        <f t="shared" si="11"/>
        <v>0</v>
      </c>
      <c r="CQ11" s="78">
        <f t="shared" si="11"/>
        <v>0</v>
      </c>
      <c r="CR11" s="78">
        <f t="shared" si="11"/>
        <v>0</v>
      </c>
      <c r="CS11" s="78">
        <f t="shared" si="11"/>
        <v>0</v>
      </c>
      <c r="CT11" s="78">
        <f t="shared" si="11"/>
        <v>0</v>
      </c>
      <c r="CU11" s="78">
        <f t="shared" si="11"/>
        <v>0</v>
      </c>
      <c r="CV11" s="78">
        <f t="shared" si="11"/>
        <v>0</v>
      </c>
      <c r="CW11" s="78">
        <f t="shared" si="11"/>
        <v>7500</v>
      </c>
      <c r="CX11" s="78">
        <f t="shared" si="11"/>
        <v>0</v>
      </c>
      <c r="CY11" s="78">
        <f t="shared" si="11"/>
        <v>0</v>
      </c>
      <c r="CZ11" s="78">
        <f t="shared" si="11"/>
        <v>0</v>
      </c>
      <c r="DA11" s="78">
        <f t="shared" si="11"/>
        <v>0</v>
      </c>
      <c r="DB11" s="78">
        <f t="shared" si="11"/>
        <v>0</v>
      </c>
      <c r="DC11" s="78">
        <f t="shared" si="11"/>
        <v>0</v>
      </c>
      <c r="DD11" s="78">
        <f t="shared" si="11"/>
        <v>0</v>
      </c>
      <c r="DE11" s="78">
        <f t="shared" si="11"/>
        <v>7500</v>
      </c>
      <c r="DF11" s="78">
        <f t="shared" si="12"/>
        <v>0</v>
      </c>
      <c r="DG11" s="78">
        <f t="shared" si="12"/>
        <v>0</v>
      </c>
      <c r="DH11" s="78">
        <f t="shared" si="12"/>
        <v>0</v>
      </c>
      <c r="DI11" s="78">
        <f t="shared" si="12"/>
        <v>0</v>
      </c>
    </row>
    <row r="12" spans="2:113" s="148" customFormat="1">
      <c r="C12" s="80" t="s">
        <v>199</v>
      </c>
      <c r="D12" s="78">
        <v>63518.400000000009</v>
      </c>
      <c r="E12" s="138">
        <v>45</v>
      </c>
      <c r="F12" s="78">
        <f t="shared" si="0"/>
        <v>69870.24000000002</v>
      </c>
      <c r="G12" s="138">
        <v>2</v>
      </c>
      <c r="H12" s="80">
        <v>650</v>
      </c>
      <c r="I12" s="80">
        <f t="shared" si="1"/>
        <v>1300</v>
      </c>
      <c r="J12" s="80">
        <f t="shared" si="2"/>
        <v>1950</v>
      </c>
      <c r="K12" s="80">
        <f t="shared" si="3"/>
        <v>1300</v>
      </c>
      <c r="L12" s="80">
        <f t="shared" si="4"/>
        <v>1950</v>
      </c>
      <c r="M12" s="78">
        <f t="shared" si="5"/>
        <v>1300</v>
      </c>
      <c r="N12" s="78">
        <f t="shared" si="6"/>
        <v>0</v>
      </c>
      <c r="O12" s="78">
        <f t="shared" si="6"/>
        <v>650</v>
      </c>
      <c r="P12" s="78">
        <f t="shared" si="6"/>
        <v>0</v>
      </c>
      <c r="Q12" s="78">
        <f t="shared" si="6"/>
        <v>650</v>
      </c>
      <c r="R12" s="78">
        <f t="shared" si="6"/>
        <v>0</v>
      </c>
      <c r="S12" s="78">
        <f t="shared" si="6"/>
        <v>650</v>
      </c>
      <c r="T12" s="78">
        <f t="shared" si="6"/>
        <v>0</v>
      </c>
      <c r="U12" s="78">
        <f t="shared" si="6"/>
        <v>650</v>
      </c>
      <c r="V12" s="78">
        <f t="shared" si="6"/>
        <v>0</v>
      </c>
      <c r="W12" s="78">
        <f t="shared" si="6"/>
        <v>650</v>
      </c>
      <c r="X12" s="78">
        <f t="shared" si="6"/>
        <v>0</v>
      </c>
      <c r="Y12" s="78">
        <f t="shared" si="6"/>
        <v>650</v>
      </c>
      <c r="Z12" s="78">
        <f t="shared" si="6"/>
        <v>0</v>
      </c>
      <c r="AA12" s="78">
        <f t="shared" si="6"/>
        <v>650</v>
      </c>
      <c r="AB12" s="78">
        <f t="shared" si="6"/>
        <v>0</v>
      </c>
      <c r="AC12" s="78">
        <f t="shared" si="6"/>
        <v>650</v>
      </c>
      <c r="AD12" s="78">
        <f t="shared" si="7"/>
        <v>0</v>
      </c>
      <c r="AE12" s="78">
        <f t="shared" si="7"/>
        <v>650</v>
      </c>
      <c r="AF12" s="78">
        <f t="shared" si="7"/>
        <v>0</v>
      </c>
      <c r="AG12" s="78">
        <f t="shared" si="7"/>
        <v>650</v>
      </c>
      <c r="AH12" s="78">
        <f t="shared" si="7"/>
        <v>0</v>
      </c>
      <c r="AI12" s="78">
        <f t="shared" si="7"/>
        <v>650</v>
      </c>
      <c r="AJ12" s="78">
        <f t="shared" si="7"/>
        <v>0</v>
      </c>
      <c r="AK12" s="78">
        <f t="shared" si="7"/>
        <v>650</v>
      </c>
      <c r="AL12" s="78">
        <f t="shared" si="7"/>
        <v>0</v>
      </c>
      <c r="AM12" s="78">
        <f t="shared" si="7"/>
        <v>650</v>
      </c>
      <c r="AN12" s="78">
        <f t="shared" si="7"/>
        <v>0</v>
      </c>
      <c r="AO12" s="78">
        <f t="shared" si="7"/>
        <v>650</v>
      </c>
      <c r="AP12" s="78">
        <f t="shared" si="7"/>
        <v>0</v>
      </c>
      <c r="AQ12" s="78">
        <f t="shared" si="7"/>
        <v>650</v>
      </c>
      <c r="AR12" s="78">
        <f t="shared" si="7"/>
        <v>0</v>
      </c>
      <c r="AS12" s="78">
        <f t="shared" si="7"/>
        <v>650</v>
      </c>
      <c r="AT12" s="78">
        <f t="shared" si="8"/>
        <v>0</v>
      </c>
      <c r="AU12" s="78">
        <f t="shared" si="8"/>
        <v>650</v>
      </c>
      <c r="AV12" s="78">
        <f t="shared" si="8"/>
        <v>0</v>
      </c>
      <c r="AW12" s="78">
        <f t="shared" si="8"/>
        <v>650</v>
      </c>
      <c r="AX12" s="78">
        <f t="shared" si="8"/>
        <v>0</v>
      </c>
      <c r="AY12" s="78">
        <f t="shared" si="8"/>
        <v>650</v>
      </c>
      <c r="AZ12" s="78">
        <f t="shared" si="8"/>
        <v>0</v>
      </c>
      <c r="BA12" s="78">
        <f t="shared" si="8"/>
        <v>650</v>
      </c>
      <c r="BB12" s="78">
        <f t="shared" si="8"/>
        <v>0</v>
      </c>
      <c r="BC12" s="78">
        <f t="shared" si="8"/>
        <v>650</v>
      </c>
      <c r="BD12" s="78">
        <f t="shared" si="8"/>
        <v>0</v>
      </c>
      <c r="BE12" s="78">
        <f t="shared" si="8"/>
        <v>650</v>
      </c>
      <c r="BF12" s="78">
        <f t="shared" si="8"/>
        <v>69870.24000000002</v>
      </c>
      <c r="BG12" s="78">
        <f t="shared" si="8"/>
        <v>650</v>
      </c>
      <c r="BH12" s="78">
        <f t="shared" si="8"/>
        <v>0</v>
      </c>
      <c r="BI12" s="78">
        <f t="shared" si="8"/>
        <v>650</v>
      </c>
      <c r="BJ12" s="78">
        <f t="shared" si="9"/>
        <v>0</v>
      </c>
      <c r="BK12" s="78">
        <f t="shared" si="9"/>
        <v>650</v>
      </c>
      <c r="BL12" s="78">
        <f t="shared" si="9"/>
        <v>0</v>
      </c>
      <c r="BM12" s="78">
        <f t="shared" si="9"/>
        <v>650</v>
      </c>
      <c r="BN12" s="78">
        <f t="shared" si="9"/>
        <v>0</v>
      </c>
      <c r="BO12" s="78">
        <f t="shared" si="9"/>
        <v>650</v>
      </c>
      <c r="BP12" s="78">
        <f t="shared" si="9"/>
        <v>0</v>
      </c>
      <c r="BQ12" s="78">
        <f t="shared" si="9"/>
        <v>650</v>
      </c>
      <c r="BR12" s="78">
        <f t="shared" si="9"/>
        <v>0</v>
      </c>
      <c r="BS12" s="78">
        <f t="shared" si="9"/>
        <v>650</v>
      </c>
      <c r="BT12" s="78">
        <f t="shared" si="9"/>
        <v>0</v>
      </c>
      <c r="BU12" s="78">
        <f t="shared" si="9"/>
        <v>650</v>
      </c>
      <c r="BV12" s="78">
        <f t="shared" si="9"/>
        <v>0</v>
      </c>
      <c r="BW12" s="78">
        <f t="shared" si="9"/>
        <v>650</v>
      </c>
      <c r="BX12" s="78">
        <f t="shared" si="9"/>
        <v>0</v>
      </c>
      <c r="BY12" s="78">
        <f t="shared" si="9"/>
        <v>650</v>
      </c>
      <c r="BZ12" s="78">
        <f t="shared" si="10"/>
        <v>0</v>
      </c>
      <c r="CA12" s="78">
        <f t="shared" si="10"/>
        <v>650</v>
      </c>
      <c r="CB12" s="78">
        <f t="shared" si="10"/>
        <v>0</v>
      </c>
      <c r="CC12" s="78">
        <f t="shared" si="10"/>
        <v>650</v>
      </c>
      <c r="CD12" s="78">
        <f t="shared" si="10"/>
        <v>0</v>
      </c>
      <c r="CE12" s="78">
        <f t="shared" si="10"/>
        <v>650</v>
      </c>
      <c r="CF12" s="78">
        <f t="shared" si="10"/>
        <v>0</v>
      </c>
      <c r="CG12" s="78">
        <f t="shared" si="10"/>
        <v>650</v>
      </c>
      <c r="CH12" s="78">
        <f t="shared" si="10"/>
        <v>0</v>
      </c>
      <c r="CI12" s="78">
        <f t="shared" si="10"/>
        <v>650</v>
      </c>
      <c r="CJ12" s="78">
        <f t="shared" si="10"/>
        <v>0</v>
      </c>
      <c r="CK12" s="78">
        <f t="shared" si="10"/>
        <v>650</v>
      </c>
      <c r="CL12" s="78">
        <f t="shared" si="10"/>
        <v>0</v>
      </c>
      <c r="CM12" s="78">
        <f t="shared" si="10"/>
        <v>650</v>
      </c>
      <c r="CN12" s="78">
        <f t="shared" si="10"/>
        <v>0</v>
      </c>
      <c r="CO12" s="78">
        <f t="shared" si="10"/>
        <v>650</v>
      </c>
      <c r="CP12" s="78">
        <f t="shared" si="11"/>
        <v>0</v>
      </c>
      <c r="CQ12" s="78">
        <f t="shared" si="11"/>
        <v>650</v>
      </c>
      <c r="CR12" s="78">
        <f t="shared" si="11"/>
        <v>0</v>
      </c>
      <c r="CS12" s="78">
        <f t="shared" si="11"/>
        <v>650</v>
      </c>
      <c r="CT12" s="78">
        <f t="shared" si="11"/>
        <v>0</v>
      </c>
      <c r="CU12" s="78">
        <f t="shared" si="11"/>
        <v>650</v>
      </c>
      <c r="CV12" s="78">
        <f t="shared" si="11"/>
        <v>0</v>
      </c>
      <c r="CW12" s="78">
        <f t="shared" si="11"/>
        <v>650</v>
      </c>
      <c r="CX12" s="78">
        <f t="shared" si="11"/>
        <v>0</v>
      </c>
      <c r="CY12" s="78">
        <f t="shared" si="11"/>
        <v>70520.24000000002</v>
      </c>
      <c r="CZ12" s="78">
        <f t="shared" si="11"/>
        <v>0</v>
      </c>
      <c r="DA12" s="78">
        <f t="shared" si="11"/>
        <v>650</v>
      </c>
      <c r="DB12" s="78">
        <f t="shared" si="11"/>
        <v>0</v>
      </c>
      <c r="DC12" s="78">
        <f t="shared" si="11"/>
        <v>650</v>
      </c>
      <c r="DD12" s="78">
        <f t="shared" si="11"/>
        <v>0</v>
      </c>
      <c r="DE12" s="78">
        <f t="shared" si="11"/>
        <v>650</v>
      </c>
      <c r="DF12" s="78">
        <f t="shared" si="12"/>
        <v>0</v>
      </c>
      <c r="DG12" s="78">
        <f t="shared" si="12"/>
        <v>650</v>
      </c>
      <c r="DH12" s="78">
        <f t="shared" si="12"/>
        <v>0</v>
      </c>
      <c r="DI12" s="78">
        <f t="shared" si="12"/>
        <v>650</v>
      </c>
    </row>
    <row r="13" spans="2:113" s="148" customFormat="1">
      <c r="C13" s="80" t="s">
        <v>200</v>
      </c>
      <c r="D13" s="78">
        <v>32947.199999999997</v>
      </c>
      <c r="E13" s="138">
        <v>12</v>
      </c>
      <c r="F13" s="78">
        <f t="shared" si="0"/>
        <v>36241.919999999998</v>
      </c>
      <c r="G13" s="138">
        <v>1</v>
      </c>
      <c r="H13" s="80">
        <v>1500</v>
      </c>
      <c r="I13" s="80">
        <f t="shared" si="1"/>
        <v>7500</v>
      </c>
      <c r="J13" s="80">
        <f t="shared" si="2"/>
        <v>7500</v>
      </c>
      <c r="K13" s="80">
        <f t="shared" si="3"/>
        <v>43741.919999999998</v>
      </c>
      <c r="L13" s="80">
        <f t="shared" si="4"/>
        <v>7500</v>
      </c>
      <c r="M13" s="78">
        <f t="shared" si="5"/>
        <v>43741.919999999998</v>
      </c>
      <c r="N13" s="78">
        <f t="shared" si="6"/>
        <v>1500</v>
      </c>
      <c r="O13" s="78">
        <f t="shared" si="6"/>
        <v>1500</v>
      </c>
      <c r="P13" s="78">
        <f t="shared" si="6"/>
        <v>1500</v>
      </c>
      <c r="Q13" s="78">
        <f t="shared" si="6"/>
        <v>1500</v>
      </c>
      <c r="R13" s="78">
        <f t="shared" si="6"/>
        <v>1500</v>
      </c>
      <c r="S13" s="78">
        <f t="shared" si="6"/>
        <v>1500</v>
      </c>
      <c r="T13" s="78">
        <f t="shared" si="6"/>
        <v>1500</v>
      </c>
      <c r="U13" s="78">
        <f t="shared" si="6"/>
        <v>1500</v>
      </c>
      <c r="V13" s="78">
        <f t="shared" si="6"/>
        <v>1500</v>
      </c>
      <c r="W13" s="78">
        <f t="shared" si="6"/>
        <v>1500</v>
      </c>
      <c r="X13" s="78">
        <f t="shared" si="6"/>
        <v>1500</v>
      </c>
      <c r="Y13" s="78">
        <f t="shared" si="6"/>
        <v>37741.919999999998</v>
      </c>
      <c r="Z13" s="78">
        <f t="shared" si="6"/>
        <v>1500</v>
      </c>
      <c r="AA13" s="78">
        <f t="shared" si="6"/>
        <v>1500</v>
      </c>
      <c r="AB13" s="78">
        <f t="shared" si="6"/>
        <v>1500</v>
      </c>
      <c r="AC13" s="78">
        <f t="shared" si="6"/>
        <v>1500</v>
      </c>
      <c r="AD13" s="78">
        <f t="shared" si="7"/>
        <v>1500</v>
      </c>
      <c r="AE13" s="78">
        <f t="shared" si="7"/>
        <v>1500</v>
      </c>
      <c r="AF13" s="78">
        <f t="shared" si="7"/>
        <v>1500</v>
      </c>
      <c r="AG13" s="78">
        <f t="shared" si="7"/>
        <v>1500</v>
      </c>
      <c r="AH13" s="78">
        <f t="shared" si="7"/>
        <v>1500</v>
      </c>
      <c r="AI13" s="78">
        <f t="shared" si="7"/>
        <v>1500</v>
      </c>
      <c r="AJ13" s="78">
        <f t="shared" si="7"/>
        <v>1500</v>
      </c>
      <c r="AK13" s="78">
        <f t="shared" si="7"/>
        <v>37741.919999999998</v>
      </c>
      <c r="AL13" s="78">
        <f t="shared" si="7"/>
        <v>1500</v>
      </c>
      <c r="AM13" s="78">
        <f t="shared" si="7"/>
        <v>1500</v>
      </c>
      <c r="AN13" s="78">
        <f t="shared" si="7"/>
        <v>1500</v>
      </c>
      <c r="AO13" s="78">
        <f t="shared" si="7"/>
        <v>1500</v>
      </c>
      <c r="AP13" s="78">
        <f t="shared" si="7"/>
        <v>1500</v>
      </c>
      <c r="AQ13" s="78">
        <f t="shared" si="7"/>
        <v>1500</v>
      </c>
      <c r="AR13" s="78">
        <f t="shared" si="7"/>
        <v>1500</v>
      </c>
      <c r="AS13" s="78">
        <f t="shared" si="7"/>
        <v>1500</v>
      </c>
      <c r="AT13" s="78">
        <f t="shared" si="8"/>
        <v>1500</v>
      </c>
      <c r="AU13" s="78">
        <f t="shared" si="8"/>
        <v>1500</v>
      </c>
      <c r="AV13" s="78">
        <f t="shared" si="8"/>
        <v>1500</v>
      </c>
      <c r="AW13" s="78">
        <f t="shared" si="8"/>
        <v>37741.919999999998</v>
      </c>
      <c r="AX13" s="78">
        <f t="shared" si="8"/>
        <v>1500</v>
      </c>
      <c r="AY13" s="78">
        <f t="shared" si="8"/>
        <v>1500</v>
      </c>
      <c r="AZ13" s="78">
        <f t="shared" si="8"/>
        <v>1500</v>
      </c>
      <c r="BA13" s="78">
        <f t="shared" si="8"/>
        <v>1500</v>
      </c>
      <c r="BB13" s="78">
        <f t="shared" si="8"/>
        <v>1500</v>
      </c>
      <c r="BC13" s="78">
        <f t="shared" si="8"/>
        <v>1500</v>
      </c>
      <c r="BD13" s="78">
        <f t="shared" si="8"/>
        <v>1500</v>
      </c>
      <c r="BE13" s="78">
        <f t="shared" si="8"/>
        <v>1500</v>
      </c>
      <c r="BF13" s="78">
        <f t="shared" si="8"/>
        <v>1500</v>
      </c>
      <c r="BG13" s="78">
        <f t="shared" si="8"/>
        <v>1500</v>
      </c>
      <c r="BH13" s="78">
        <f t="shared" si="8"/>
        <v>1500</v>
      </c>
      <c r="BI13" s="78">
        <f t="shared" si="8"/>
        <v>37741.919999999998</v>
      </c>
      <c r="BJ13" s="78">
        <f t="shared" si="9"/>
        <v>1500</v>
      </c>
      <c r="BK13" s="78">
        <f t="shared" si="9"/>
        <v>1500</v>
      </c>
      <c r="BL13" s="78">
        <f t="shared" si="9"/>
        <v>1500</v>
      </c>
      <c r="BM13" s="78">
        <f t="shared" si="9"/>
        <v>1500</v>
      </c>
      <c r="BN13" s="78">
        <f t="shared" si="9"/>
        <v>1500</v>
      </c>
      <c r="BO13" s="78">
        <f t="shared" si="9"/>
        <v>1500</v>
      </c>
      <c r="BP13" s="78">
        <f t="shared" si="9"/>
        <v>1500</v>
      </c>
      <c r="BQ13" s="78">
        <f t="shared" si="9"/>
        <v>1500</v>
      </c>
      <c r="BR13" s="78">
        <f t="shared" si="9"/>
        <v>1500</v>
      </c>
      <c r="BS13" s="78">
        <f t="shared" si="9"/>
        <v>1500</v>
      </c>
      <c r="BT13" s="78">
        <f t="shared" si="9"/>
        <v>1500</v>
      </c>
      <c r="BU13" s="78">
        <f t="shared" si="9"/>
        <v>37741.919999999998</v>
      </c>
      <c r="BV13" s="78">
        <f t="shared" si="9"/>
        <v>1500</v>
      </c>
      <c r="BW13" s="78">
        <f t="shared" si="9"/>
        <v>1500</v>
      </c>
      <c r="BX13" s="78">
        <f t="shared" si="9"/>
        <v>1500</v>
      </c>
      <c r="BY13" s="78">
        <f t="shared" si="9"/>
        <v>1500</v>
      </c>
      <c r="BZ13" s="78">
        <f t="shared" si="10"/>
        <v>1500</v>
      </c>
      <c r="CA13" s="78">
        <f t="shared" si="10"/>
        <v>1500</v>
      </c>
      <c r="CB13" s="78">
        <f t="shared" si="10"/>
        <v>1500</v>
      </c>
      <c r="CC13" s="78">
        <f t="shared" si="10"/>
        <v>1500</v>
      </c>
      <c r="CD13" s="78">
        <f t="shared" si="10"/>
        <v>1500</v>
      </c>
      <c r="CE13" s="78">
        <f t="shared" si="10"/>
        <v>1500</v>
      </c>
      <c r="CF13" s="78">
        <f t="shared" si="10"/>
        <v>1500</v>
      </c>
      <c r="CG13" s="78">
        <f t="shared" si="10"/>
        <v>37741.919999999998</v>
      </c>
      <c r="CH13" s="78">
        <f t="shared" si="10"/>
        <v>1500</v>
      </c>
      <c r="CI13" s="78">
        <f t="shared" si="10"/>
        <v>1500</v>
      </c>
      <c r="CJ13" s="78">
        <f t="shared" si="10"/>
        <v>1500</v>
      </c>
      <c r="CK13" s="78">
        <f t="shared" si="10"/>
        <v>1500</v>
      </c>
      <c r="CL13" s="78">
        <f t="shared" si="10"/>
        <v>1500</v>
      </c>
      <c r="CM13" s="78">
        <f t="shared" si="10"/>
        <v>1500</v>
      </c>
      <c r="CN13" s="78">
        <f t="shared" si="10"/>
        <v>1500</v>
      </c>
      <c r="CO13" s="78">
        <f t="shared" si="10"/>
        <v>1500</v>
      </c>
      <c r="CP13" s="78">
        <f t="shared" si="11"/>
        <v>1500</v>
      </c>
      <c r="CQ13" s="78">
        <f t="shared" si="11"/>
        <v>1500</v>
      </c>
      <c r="CR13" s="78">
        <f t="shared" si="11"/>
        <v>1500</v>
      </c>
      <c r="CS13" s="78">
        <f t="shared" si="11"/>
        <v>37741.919999999998</v>
      </c>
      <c r="CT13" s="78">
        <f t="shared" si="11"/>
        <v>1500</v>
      </c>
      <c r="CU13" s="78">
        <f t="shared" si="11"/>
        <v>1500</v>
      </c>
      <c r="CV13" s="78">
        <f t="shared" si="11"/>
        <v>1500</v>
      </c>
      <c r="CW13" s="78">
        <f t="shared" si="11"/>
        <v>1500</v>
      </c>
      <c r="CX13" s="78">
        <f t="shared" si="11"/>
        <v>1500</v>
      </c>
      <c r="CY13" s="78">
        <f t="shared" si="11"/>
        <v>1500</v>
      </c>
      <c r="CZ13" s="78">
        <f t="shared" si="11"/>
        <v>1500</v>
      </c>
      <c r="DA13" s="78">
        <f t="shared" si="11"/>
        <v>1500</v>
      </c>
      <c r="DB13" s="78">
        <f t="shared" si="11"/>
        <v>1500</v>
      </c>
      <c r="DC13" s="78">
        <f t="shared" si="11"/>
        <v>1500</v>
      </c>
      <c r="DD13" s="78">
        <f t="shared" si="11"/>
        <v>1500</v>
      </c>
      <c r="DE13" s="78">
        <f t="shared" si="11"/>
        <v>37741.919999999998</v>
      </c>
      <c r="DF13" s="78">
        <f t="shared" si="12"/>
        <v>1500</v>
      </c>
      <c r="DG13" s="78">
        <f t="shared" si="12"/>
        <v>1500</v>
      </c>
      <c r="DH13" s="78">
        <f t="shared" si="12"/>
        <v>1500</v>
      </c>
      <c r="DI13" s="78">
        <f t="shared" si="12"/>
        <v>1500</v>
      </c>
    </row>
    <row r="14" spans="2:113" s="148" customFormat="1">
      <c r="C14" s="80" t="s">
        <v>201</v>
      </c>
      <c r="D14" s="78">
        <v>7500</v>
      </c>
      <c r="E14" s="138">
        <v>15</v>
      </c>
      <c r="F14" s="78">
        <f t="shared" si="0"/>
        <v>8250</v>
      </c>
      <c r="G14" s="138">
        <v>1</v>
      </c>
      <c r="H14" s="80">
        <v>500</v>
      </c>
      <c r="I14" s="80">
        <f t="shared" si="1"/>
        <v>2500</v>
      </c>
      <c r="J14" s="80">
        <f t="shared" si="2"/>
        <v>2500</v>
      </c>
      <c r="K14" s="80">
        <f t="shared" si="3"/>
        <v>10750</v>
      </c>
      <c r="L14" s="80">
        <f t="shared" si="4"/>
        <v>2500</v>
      </c>
      <c r="M14" s="78">
        <f t="shared" si="5"/>
        <v>2500</v>
      </c>
      <c r="N14" s="78">
        <f t="shared" si="6"/>
        <v>500</v>
      </c>
      <c r="O14" s="78">
        <f t="shared" si="6"/>
        <v>500</v>
      </c>
      <c r="P14" s="78">
        <f t="shared" si="6"/>
        <v>500</v>
      </c>
      <c r="Q14" s="78">
        <f t="shared" si="6"/>
        <v>500</v>
      </c>
      <c r="R14" s="78">
        <f t="shared" si="6"/>
        <v>500</v>
      </c>
      <c r="S14" s="78">
        <f t="shared" si="6"/>
        <v>500</v>
      </c>
      <c r="T14" s="78">
        <f t="shared" si="6"/>
        <v>500</v>
      </c>
      <c r="U14" s="78">
        <f t="shared" si="6"/>
        <v>500</v>
      </c>
      <c r="V14" s="78">
        <f t="shared" si="6"/>
        <v>500</v>
      </c>
      <c r="W14" s="78">
        <f t="shared" si="6"/>
        <v>500</v>
      </c>
      <c r="X14" s="78">
        <f t="shared" si="6"/>
        <v>500</v>
      </c>
      <c r="Y14" s="78">
        <f t="shared" si="6"/>
        <v>500</v>
      </c>
      <c r="Z14" s="78">
        <f t="shared" si="6"/>
        <v>500</v>
      </c>
      <c r="AA14" s="78">
        <f t="shared" si="6"/>
        <v>500</v>
      </c>
      <c r="AB14" s="78">
        <f t="shared" si="6"/>
        <v>8750</v>
      </c>
      <c r="AC14" s="78">
        <f t="shared" si="6"/>
        <v>500</v>
      </c>
      <c r="AD14" s="78">
        <f t="shared" si="7"/>
        <v>500</v>
      </c>
      <c r="AE14" s="78">
        <f t="shared" si="7"/>
        <v>500</v>
      </c>
      <c r="AF14" s="78">
        <f t="shared" si="7"/>
        <v>500</v>
      </c>
      <c r="AG14" s="78">
        <f t="shared" si="7"/>
        <v>500</v>
      </c>
      <c r="AH14" s="78">
        <f t="shared" si="7"/>
        <v>500</v>
      </c>
      <c r="AI14" s="78">
        <f t="shared" si="7"/>
        <v>500</v>
      </c>
      <c r="AJ14" s="78">
        <f t="shared" si="7"/>
        <v>500</v>
      </c>
      <c r="AK14" s="78">
        <f t="shared" si="7"/>
        <v>500</v>
      </c>
      <c r="AL14" s="78">
        <f t="shared" si="7"/>
        <v>500</v>
      </c>
      <c r="AM14" s="78">
        <f t="shared" si="7"/>
        <v>500</v>
      </c>
      <c r="AN14" s="78">
        <f t="shared" si="7"/>
        <v>500</v>
      </c>
      <c r="AO14" s="78">
        <f t="shared" si="7"/>
        <v>500</v>
      </c>
      <c r="AP14" s="78">
        <f t="shared" si="7"/>
        <v>500</v>
      </c>
      <c r="AQ14" s="78">
        <f t="shared" si="7"/>
        <v>8750</v>
      </c>
      <c r="AR14" s="78">
        <f t="shared" si="7"/>
        <v>500</v>
      </c>
      <c r="AS14" s="78">
        <f t="shared" si="7"/>
        <v>500</v>
      </c>
      <c r="AT14" s="78">
        <f t="shared" si="8"/>
        <v>500</v>
      </c>
      <c r="AU14" s="78">
        <f t="shared" si="8"/>
        <v>500</v>
      </c>
      <c r="AV14" s="78">
        <f t="shared" si="8"/>
        <v>500</v>
      </c>
      <c r="AW14" s="78">
        <f t="shared" si="8"/>
        <v>500</v>
      </c>
      <c r="AX14" s="78">
        <f t="shared" si="8"/>
        <v>500</v>
      </c>
      <c r="AY14" s="78">
        <f t="shared" si="8"/>
        <v>500</v>
      </c>
      <c r="AZ14" s="78">
        <f t="shared" si="8"/>
        <v>500</v>
      </c>
      <c r="BA14" s="78">
        <f t="shared" si="8"/>
        <v>500</v>
      </c>
      <c r="BB14" s="78">
        <f t="shared" si="8"/>
        <v>500</v>
      </c>
      <c r="BC14" s="78">
        <f t="shared" si="8"/>
        <v>500</v>
      </c>
      <c r="BD14" s="78">
        <f t="shared" si="8"/>
        <v>500</v>
      </c>
      <c r="BE14" s="78">
        <f t="shared" si="8"/>
        <v>500</v>
      </c>
      <c r="BF14" s="78">
        <f t="shared" si="8"/>
        <v>8750</v>
      </c>
      <c r="BG14" s="78">
        <f t="shared" si="8"/>
        <v>500</v>
      </c>
      <c r="BH14" s="78">
        <f t="shared" si="8"/>
        <v>500</v>
      </c>
      <c r="BI14" s="78">
        <f t="shared" si="8"/>
        <v>500</v>
      </c>
      <c r="BJ14" s="78">
        <f t="shared" si="9"/>
        <v>500</v>
      </c>
      <c r="BK14" s="78">
        <f t="shared" si="9"/>
        <v>500</v>
      </c>
      <c r="BL14" s="78">
        <f t="shared" si="9"/>
        <v>500</v>
      </c>
      <c r="BM14" s="78">
        <f t="shared" si="9"/>
        <v>500</v>
      </c>
      <c r="BN14" s="78">
        <f t="shared" si="9"/>
        <v>500</v>
      </c>
      <c r="BO14" s="78">
        <f t="shared" si="9"/>
        <v>500</v>
      </c>
      <c r="BP14" s="78">
        <f t="shared" si="9"/>
        <v>500</v>
      </c>
      <c r="BQ14" s="78">
        <f t="shared" si="9"/>
        <v>500</v>
      </c>
      <c r="BR14" s="78">
        <f t="shared" si="9"/>
        <v>500</v>
      </c>
      <c r="BS14" s="78">
        <f t="shared" si="9"/>
        <v>500</v>
      </c>
      <c r="BT14" s="78">
        <f t="shared" si="9"/>
        <v>500</v>
      </c>
      <c r="BU14" s="78">
        <f t="shared" si="9"/>
        <v>8750</v>
      </c>
      <c r="BV14" s="78">
        <f t="shared" si="9"/>
        <v>500</v>
      </c>
      <c r="BW14" s="78">
        <f t="shared" si="9"/>
        <v>500</v>
      </c>
      <c r="BX14" s="78">
        <f t="shared" si="9"/>
        <v>500</v>
      </c>
      <c r="BY14" s="78">
        <f t="shared" si="9"/>
        <v>500</v>
      </c>
      <c r="BZ14" s="78">
        <f t="shared" si="10"/>
        <v>500</v>
      </c>
      <c r="CA14" s="78">
        <f t="shared" si="10"/>
        <v>500</v>
      </c>
      <c r="CB14" s="78">
        <f t="shared" si="10"/>
        <v>500</v>
      </c>
      <c r="CC14" s="78">
        <f t="shared" si="10"/>
        <v>500</v>
      </c>
      <c r="CD14" s="78">
        <f t="shared" si="10"/>
        <v>500</v>
      </c>
      <c r="CE14" s="78">
        <f t="shared" si="10"/>
        <v>500</v>
      </c>
      <c r="CF14" s="78">
        <f t="shared" si="10"/>
        <v>500</v>
      </c>
      <c r="CG14" s="78">
        <f t="shared" si="10"/>
        <v>500</v>
      </c>
      <c r="CH14" s="78">
        <f t="shared" si="10"/>
        <v>500</v>
      </c>
      <c r="CI14" s="78">
        <f t="shared" si="10"/>
        <v>500</v>
      </c>
      <c r="CJ14" s="78">
        <f t="shared" si="10"/>
        <v>8750</v>
      </c>
      <c r="CK14" s="78">
        <f t="shared" si="10"/>
        <v>500</v>
      </c>
      <c r="CL14" s="78">
        <f t="shared" si="10"/>
        <v>500</v>
      </c>
      <c r="CM14" s="78">
        <f t="shared" si="10"/>
        <v>500</v>
      </c>
      <c r="CN14" s="78">
        <f t="shared" si="10"/>
        <v>500</v>
      </c>
      <c r="CO14" s="78">
        <f t="shared" si="10"/>
        <v>500</v>
      </c>
      <c r="CP14" s="78">
        <f t="shared" si="11"/>
        <v>500</v>
      </c>
      <c r="CQ14" s="78">
        <f t="shared" si="11"/>
        <v>500</v>
      </c>
      <c r="CR14" s="78">
        <f t="shared" si="11"/>
        <v>500</v>
      </c>
      <c r="CS14" s="78">
        <f t="shared" si="11"/>
        <v>500</v>
      </c>
      <c r="CT14" s="78">
        <f t="shared" si="11"/>
        <v>500</v>
      </c>
      <c r="CU14" s="78">
        <f t="shared" si="11"/>
        <v>500</v>
      </c>
      <c r="CV14" s="78">
        <f t="shared" si="11"/>
        <v>500</v>
      </c>
      <c r="CW14" s="78">
        <f t="shared" si="11"/>
        <v>500</v>
      </c>
      <c r="CX14" s="78">
        <f t="shared" si="11"/>
        <v>500</v>
      </c>
      <c r="CY14" s="78">
        <f t="shared" si="11"/>
        <v>8750</v>
      </c>
      <c r="CZ14" s="78">
        <f t="shared" si="11"/>
        <v>500</v>
      </c>
      <c r="DA14" s="78">
        <f t="shared" si="11"/>
        <v>500</v>
      </c>
      <c r="DB14" s="78">
        <f t="shared" si="11"/>
        <v>500</v>
      </c>
      <c r="DC14" s="78">
        <f t="shared" si="11"/>
        <v>500</v>
      </c>
      <c r="DD14" s="78">
        <f t="shared" si="11"/>
        <v>500</v>
      </c>
      <c r="DE14" s="78">
        <f t="shared" si="11"/>
        <v>500</v>
      </c>
      <c r="DF14" s="78">
        <f t="shared" si="12"/>
        <v>500</v>
      </c>
      <c r="DG14" s="78">
        <f t="shared" si="12"/>
        <v>500</v>
      </c>
      <c r="DH14" s="78">
        <f t="shared" si="12"/>
        <v>500</v>
      </c>
      <c r="DI14" s="78">
        <f t="shared" si="12"/>
        <v>500</v>
      </c>
    </row>
    <row r="15" spans="2:113" s="148" customFormat="1">
      <c r="C15" s="80" t="s">
        <v>50</v>
      </c>
      <c r="D15" s="78">
        <v>9000</v>
      </c>
      <c r="E15" s="138">
        <v>10</v>
      </c>
      <c r="F15" s="78">
        <f>D15*1.1</f>
        <v>9900</v>
      </c>
      <c r="G15" s="138">
        <v>2</v>
      </c>
      <c r="H15" s="80">
        <v>150</v>
      </c>
      <c r="I15" s="80">
        <f t="shared" si="1"/>
        <v>300</v>
      </c>
      <c r="J15" s="80">
        <f t="shared" si="2"/>
        <v>10350</v>
      </c>
      <c r="K15" s="80">
        <f t="shared" si="3"/>
        <v>300</v>
      </c>
      <c r="L15" s="80">
        <f t="shared" si="4"/>
        <v>10350</v>
      </c>
      <c r="M15" s="78">
        <f t="shared" si="5"/>
        <v>300</v>
      </c>
      <c r="N15" s="78">
        <f t="shared" si="6"/>
        <v>0</v>
      </c>
      <c r="O15" s="78">
        <f t="shared" si="6"/>
        <v>150</v>
      </c>
      <c r="P15" s="78">
        <f t="shared" si="6"/>
        <v>0</v>
      </c>
      <c r="Q15" s="78">
        <f t="shared" si="6"/>
        <v>150</v>
      </c>
      <c r="R15" s="78">
        <f t="shared" si="6"/>
        <v>0</v>
      </c>
      <c r="S15" s="78">
        <f t="shared" si="6"/>
        <v>150</v>
      </c>
      <c r="T15" s="78">
        <f t="shared" si="6"/>
        <v>0</v>
      </c>
      <c r="U15" s="78">
        <f t="shared" si="6"/>
        <v>150</v>
      </c>
      <c r="V15" s="78">
        <f t="shared" si="6"/>
        <v>0</v>
      </c>
      <c r="W15" s="78">
        <f t="shared" si="6"/>
        <v>10050</v>
      </c>
      <c r="X15" s="78">
        <f t="shared" si="6"/>
        <v>0</v>
      </c>
      <c r="Y15" s="78">
        <f t="shared" si="6"/>
        <v>150</v>
      </c>
      <c r="Z15" s="78">
        <f t="shared" si="6"/>
        <v>0</v>
      </c>
      <c r="AA15" s="78">
        <f t="shared" si="6"/>
        <v>150</v>
      </c>
      <c r="AB15" s="78">
        <f t="shared" si="6"/>
        <v>0</v>
      </c>
      <c r="AC15" s="78">
        <f t="shared" si="6"/>
        <v>150</v>
      </c>
      <c r="AD15" s="78">
        <f t="shared" si="7"/>
        <v>0</v>
      </c>
      <c r="AE15" s="78">
        <f t="shared" si="7"/>
        <v>150</v>
      </c>
      <c r="AF15" s="78">
        <f t="shared" si="7"/>
        <v>0</v>
      </c>
      <c r="AG15" s="78">
        <f t="shared" si="7"/>
        <v>10050</v>
      </c>
      <c r="AH15" s="78">
        <f t="shared" si="7"/>
        <v>0</v>
      </c>
      <c r="AI15" s="78">
        <f t="shared" si="7"/>
        <v>150</v>
      </c>
      <c r="AJ15" s="78">
        <f t="shared" si="7"/>
        <v>0</v>
      </c>
      <c r="AK15" s="78">
        <f t="shared" si="7"/>
        <v>150</v>
      </c>
      <c r="AL15" s="78">
        <f t="shared" si="7"/>
        <v>0</v>
      </c>
      <c r="AM15" s="78">
        <f t="shared" si="7"/>
        <v>150</v>
      </c>
      <c r="AN15" s="78">
        <f t="shared" si="7"/>
        <v>0</v>
      </c>
      <c r="AO15" s="78">
        <f t="shared" si="7"/>
        <v>150</v>
      </c>
      <c r="AP15" s="78">
        <f t="shared" si="7"/>
        <v>0</v>
      </c>
      <c r="AQ15" s="78">
        <f t="shared" si="7"/>
        <v>10050</v>
      </c>
      <c r="AR15" s="78">
        <f t="shared" si="7"/>
        <v>0</v>
      </c>
      <c r="AS15" s="78">
        <f t="shared" si="7"/>
        <v>150</v>
      </c>
      <c r="AT15" s="78">
        <f t="shared" si="8"/>
        <v>0</v>
      </c>
      <c r="AU15" s="78">
        <f t="shared" si="8"/>
        <v>150</v>
      </c>
      <c r="AV15" s="78">
        <f t="shared" si="8"/>
        <v>0</v>
      </c>
      <c r="AW15" s="78">
        <f t="shared" si="8"/>
        <v>150</v>
      </c>
      <c r="AX15" s="78">
        <f t="shared" si="8"/>
        <v>0</v>
      </c>
      <c r="AY15" s="78">
        <f t="shared" si="8"/>
        <v>150</v>
      </c>
      <c r="AZ15" s="78">
        <f t="shared" si="8"/>
        <v>0</v>
      </c>
      <c r="BA15" s="78">
        <f t="shared" si="8"/>
        <v>10050</v>
      </c>
      <c r="BB15" s="78">
        <f t="shared" si="8"/>
        <v>0</v>
      </c>
      <c r="BC15" s="78">
        <f t="shared" si="8"/>
        <v>150</v>
      </c>
      <c r="BD15" s="78">
        <f t="shared" si="8"/>
        <v>0</v>
      </c>
      <c r="BE15" s="78">
        <f t="shared" si="8"/>
        <v>150</v>
      </c>
      <c r="BF15" s="78">
        <f t="shared" si="8"/>
        <v>0</v>
      </c>
      <c r="BG15" s="78">
        <f t="shared" si="8"/>
        <v>150</v>
      </c>
      <c r="BH15" s="78">
        <f t="shared" si="8"/>
        <v>0</v>
      </c>
      <c r="BI15" s="78">
        <f t="shared" si="8"/>
        <v>150</v>
      </c>
      <c r="BJ15" s="78">
        <f t="shared" si="9"/>
        <v>0</v>
      </c>
      <c r="BK15" s="78">
        <f t="shared" si="9"/>
        <v>10050</v>
      </c>
      <c r="BL15" s="78">
        <f t="shared" si="9"/>
        <v>0</v>
      </c>
      <c r="BM15" s="78">
        <f t="shared" si="9"/>
        <v>150</v>
      </c>
      <c r="BN15" s="78">
        <f t="shared" si="9"/>
        <v>0</v>
      </c>
      <c r="BO15" s="78">
        <f t="shared" si="9"/>
        <v>150</v>
      </c>
      <c r="BP15" s="78">
        <f t="shared" si="9"/>
        <v>0</v>
      </c>
      <c r="BQ15" s="78">
        <f t="shared" si="9"/>
        <v>150</v>
      </c>
      <c r="BR15" s="78">
        <f t="shared" si="9"/>
        <v>0</v>
      </c>
      <c r="BS15" s="78">
        <f t="shared" si="9"/>
        <v>150</v>
      </c>
      <c r="BT15" s="78">
        <f t="shared" si="9"/>
        <v>0</v>
      </c>
      <c r="BU15" s="78">
        <f t="shared" si="9"/>
        <v>10050</v>
      </c>
      <c r="BV15" s="78">
        <f t="shared" si="9"/>
        <v>0</v>
      </c>
      <c r="BW15" s="78">
        <f t="shared" si="9"/>
        <v>150</v>
      </c>
      <c r="BX15" s="78">
        <f t="shared" si="9"/>
        <v>0</v>
      </c>
      <c r="BY15" s="78">
        <f t="shared" si="9"/>
        <v>150</v>
      </c>
      <c r="BZ15" s="78">
        <f t="shared" si="10"/>
        <v>0</v>
      </c>
      <c r="CA15" s="78">
        <f t="shared" si="10"/>
        <v>150</v>
      </c>
      <c r="CB15" s="78">
        <f t="shared" si="10"/>
        <v>0</v>
      </c>
      <c r="CC15" s="78">
        <f t="shared" si="10"/>
        <v>150</v>
      </c>
      <c r="CD15" s="78">
        <f t="shared" si="10"/>
        <v>0</v>
      </c>
      <c r="CE15" s="78">
        <f t="shared" si="10"/>
        <v>10050</v>
      </c>
      <c r="CF15" s="78">
        <f t="shared" si="10"/>
        <v>0</v>
      </c>
      <c r="CG15" s="78">
        <f t="shared" si="10"/>
        <v>150</v>
      </c>
      <c r="CH15" s="78">
        <f t="shared" si="10"/>
        <v>0</v>
      </c>
      <c r="CI15" s="78">
        <f t="shared" si="10"/>
        <v>150</v>
      </c>
      <c r="CJ15" s="78">
        <f t="shared" si="10"/>
        <v>0</v>
      </c>
      <c r="CK15" s="78">
        <f t="shared" si="10"/>
        <v>150</v>
      </c>
      <c r="CL15" s="78">
        <f t="shared" si="10"/>
        <v>0</v>
      </c>
      <c r="CM15" s="78">
        <f t="shared" si="10"/>
        <v>150</v>
      </c>
      <c r="CN15" s="78">
        <f t="shared" si="10"/>
        <v>0</v>
      </c>
      <c r="CO15" s="78">
        <f t="shared" si="10"/>
        <v>10050</v>
      </c>
      <c r="CP15" s="78">
        <f t="shared" si="11"/>
        <v>0</v>
      </c>
      <c r="CQ15" s="78">
        <f t="shared" si="11"/>
        <v>150</v>
      </c>
      <c r="CR15" s="78">
        <f t="shared" si="11"/>
        <v>0</v>
      </c>
      <c r="CS15" s="78">
        <f t="shared" si="11"/>
        <v>150</v>
      </c>
      <c r="CT15" s="78">
        <f t="shared" si="11"/>
        <v>0</v>
      </c>
      <c r="CU15" s="78">
        <f t="shared" si="11"/>
        <v>150</v>
      </c>
      <c r="CV15" s="78">
        <f t="shared" si="11"/>
        <v>0</v>
      </c>
      <c r="CW15" s="78">
        <f t="shared" si="11"/>
        <v>150</v>
      </c>
      <c r="CX15" s="78">
        <f t="shared" si="11"/>
        <v>0</v>
      </c>
      <c r="CY15" s="78">
        <f t="shared" si="11"/>
        <v>10050</v>
      </c>
      <c r="CZ15" s="78">
        <f t="shared" si="11"/>
        <v>0</v>
      </c>
      <c r="DA15" s="78">
        <f t="shared" si="11"/>
        <v>150</v>
      </c>
      <c r="DB15" s="78">
        <f t="shared" si="11"/>
        <v>0</v>
      </c>
      <c r="DC15" s="78">
        <f t="shared" si="11"/>
        <v>150</v>
      </c>
      <c r="DD15" s="78">
        <f t="shared" si="11"/>
        <v>0</v>
      </c>
      <c r="DE15" s="78">
        <f t="shared" si="11"/>
        <v>150</v>
      </c>
      <c r="DF15" s="78">
        <f t="shared" si="12"/>
        <v>0</v>
      </c>
      <c r="DG15" s="78">
        <f t="shared" si="12"/>
        <v>150</v>
      </c>
      <c r="DH15" s="78">
        <f t="shared" si="12"/>
        <v>0</v>
      </c>
      <c r="DI15" s="78">
        <f t="shared" si="12"/>
        <v>10050</v>
      </c>
    </row>
    <row r="16" spans="2:113" s="148" customFormat="1">
      <c r="C16" s="80" t="s">
        <v>202</v>
      </c>
      <c r="D16" s="78">
        <v>4000</v>
      </c>
      <c r="E16" s="138">
        <v>25</v>
      </c>
      <c r="F16" s="78">
        <f>D16*1.1</f>
        <v>4400</v>
      </c>
      <c r="G16" s="138">
        <v>1</v>
      </c>
      <c r="H16" s="80">
        <v>350</v>
      </c>
      <c r="I16" s="80">
        <f t="shared" si="1"/>
        <v>1750</v>
      </c>
      <c r="J16" s="80">
        <f t="shared" si="2"/>
        <v>1750</v>
      </c>
      <c r="K16" s="80">
        <f t="shared" si="3"/>
        <v>1750</v>
      </c>
      <c r="L16" s="80">
        <f t="shared" si="4"/>
        <v>1750</v>
      </c>
      <c r="M16" s="78">
        <f t="shared" si="5"/>
        <v>6150</v>
      </c>
      <c r="N16" s="78">
        <f t="shared" si="6"/>
        <v>350</v>
      </c>
      <c r="O16" s="78">
        <f>IF((O$8)/$E16=ROUND((O$8)/$E16,0),$F16,0)+IF(O$8/$G16=ROUND(O$8/$G16,0),$H16,0)</f>
        <v>350</v>
      </c>
      <c r="P16" s="78">
        <f t="shared" si="6"/>
        <v>350</v>
      </c>
      <c r="Q16" s="78">
        <f t="shared" si="6"/>
        <v>350</v>
      </c>
      <c r="R16" s="78">
        <f t="shared" si="6"/>
        <v>350</v>
      </c>
      <c r="S16" s="78">
        <f t="shared" si="6"/>
        <v>350</v>
      </c>
      <c r="T16" s="78">
        <f t="shared" si="6"/>
        <v>350</v>
      </c>
      <c r="U16" s="78">
        <f t="shared" si="6"/>
        <v>350</v>
      </c>
      <c r="V16" s="78">
        <f t="shared" si="6"/>
        <v>350</v>
      </c>
      <c r="W16" s="78">
        <f t="shared" si="6"/>
        <v>350</v>
      </c>
      <c r="X16" s="78">
        <f t="shared" si="6"/>
        <v>350</v>
      </c>
      <c r="Y16" s="78">
        <f t="shared" si="6"/>
        <v>350</v>
      </c>
      <c r="Z16" s="78">
        <f t="shared" si="6"/>
        <v>350</v>
      </c>
      <c r="AA16" s="78">
        <f t="shared" si="6"/>
        <v>350</v>
      </c>
      <c r="AB16" s="78">
        <f t="shared" si="6"/>
        <v>350</v>
      </c>
      <c r="AC16" s="78">
        <f t="shared" si="6"/>
        <v>350</v>
      </c>
      <c r="AD16" s="78">
        <f t="shared" si="7"/>
        <v>350</v>
      </c>
      <c r="AE16" s="78">
        <f t="shared" si="7"/>
        <v>350</v>
      </c>
      <c r="AF16" s="78">
        <f t="shared" si="7"/>
        <v>350</v>
      </c>
      <c r="AG16" s="78">
        <f t="shared" si="7"/>
        <v>350</v>
      </c>
      <c r="AH16" s="78">
        <f t="shared" si="7"/>
        <v>350</v>
      </c>
      <c r="AI16" s="78">
        <f t="shared" si="7"/>
        <v>350</v>
      </c>
      <c r="AJ16" s="78">
        <f t="shared" si="7"/>
        <v>350</v>
      </c>
      <c r="AK16" s="78">
        <f t="shared" si="7"/>
        <v>350</v>
      </c>
      <c r="AL16" s="78">
        <f t="shared" si="7"/>
        <v>4750</v>
      </c>
      <c r="AM16" s="78">
        <f t="shared" si="7"/>
        <v>350</v>
      </c>
      <c r="AN16" s="78">
        <f t="shared" si="7"/>
        <v>350</v>
      </c>
      <c r="AO16" s="78">
        <f t="shared" si="7"/>
        <v>350</v>
      </c>
      <c r="AP16" s="78">
        <f t="shared" si="7"/>
        <v>350</v>
      </c>
      <c r="AQ16" s="78">
        <f t="shared" si="7"/>
        <v>350</v>
      </c>
      <c r="AR16" s="78">
        <f t="shared" si="7"/>
        <v>350</v>
      </c>
      <c r="AS16" s="78">
        <f t="shared" si="7"/>
        <v>350</v>
      </c>
      <c r="AT16" s="78">
        <f t="shared" si="8"/>
        <v>350</v>
      </c>
      <c r="AU16" s="78">
        <f t="shared" si="8"/>
        <v>350</v>
      </c>
      <c r="AV16" s="78">
        <f t="shared" si="8"/>
        <v>350</v>
      </c>
      <c r="AW16" s="78">
        <f t="shared" si="8"/>
        <v>350</v>
      </c>
      <c r="AX16" s="78">
        <f t="shared" si="8"/>
        <v>350</v>
      </c>
      <c r="AY16" s="78">
        <f t="shared" si="8"/>
        <v>350</v>
      </c>
      <c r="AZ16" s="78">
        <f t="shared" si="8"/>
        <v>350</v>
      </c>
      <c r="BA16" s="78">
        <f t="shared" si="8"/>
        <v>350</v>
      </c>
      <c r="BB16" s="78">
        <f t="shared" si="8"/>
        <v>350</v>
      </c>
      <c r="BC16" s="78">
        <f t="shared" si="8"/>
        <v>350</v>
      </c>
      <c r="BD16" s="78">
        <f t="shared" si="8"/>
        <v>350</v>
      </c>
      <c r="BE16" s="78">
        <f t="shared" si="8"/>
        <v>350</v>
      </c>
      <c r="BF16" s="78">
        <f t="shared" si="8"/>
        <v>350</v>
      </c>
      <c r="BG16" s="78">
        <f t="shared" si="8"/>
        <v>350</v>
      </c>
      <c r="BH16" s="78">
        <f t="shared" si="8"/>
        <v>350</v>
      </c>
      <c r="BI16" s="78">
        <f t="shared" si="8"/>
        <v>350</v>
      </c>
      <c r="BJ16" s="78">
        <f t="shared" si="9"/>
        <v>350</v>
      </c>
      <c r="BK16" s="78">
        <f t="shared" si="9"/>
        <v>4750</v>
      </c>
      <c r="BL16" s="78">
        <f t="shared" si="9"/>
        <v>350</v>
      </c>
      <c r="BM16" s="78">
        <f t="shared" si="9"/>
        <v>350</v>
      </c>
      <c r="BN16" s="78">
        <f t="shared" si="9"/>
        <v>350</v>
      </c>
      <c r="BO16" s="78">
        <f t="shared" si="9"/>
        <v>350</v>
      </c>
      <c r="BP16" s="78">
        <f t="shared" si="9"/>
        <v>350</v>
      </c>
      <c r="BQ16" s="78">
        <f t="shared" si="9"/>
        <v>350</v>
      </c>
      <c r="BR16" s="78">
        <f t="shared" si="9"/>
        <v>350</v>
      </c>
      <c r="BS16" s="78">
        <f t="shared" si="9"/>
        <v>350</v>
      </c>
      <c r="BT16" s="78">
        <f t="shared" si="9"/>
        <v>350</v>
      </c>
      <c r="BU16" s="78">
        <f t="shared" si="9"/>
        <v>350</v>
      </c>
      <c r="BV16" s="78">
        <f t="shared" si="9"/>
        <v>350</v>
      </c>
      <c r="BW16" s="78">
        <f t="shared" si="9"/>
        <v>350</v>
      </c>
      <c r="BX16" s="78">
        <f t="shared" si="9"/>
        <v>350</v>
      </c>
      <c r="BY16" s="78">
        <f t="shared" si="9"/>
        <v>350</v>
      </c>
      <c r="BZ16" s="78">
        <f t="shared" si="10"/>
        <v>350</v>
      </c>
      <c r="CA16" s="78">
        <f t="shared" si="10"/>
        <v>350</v>
      </c>
      <c r="CB16" s="78">
        <f t="shared" si="10"/>
        <v>350</v>
      </c>
      <c r="CC16" s="78">
        <f t="shared" si="10"/>
        <v>350</v>
      </c>
      <c r="CD16" s="78">
        <f t="shared" si="10"/>
        <v>350</v>
      </c>
      <c r="CE16" s="78">
        <f t="shared" si="10"/>
        <v>350</v>
      </c>
      <c r="CF16" s="78">
        <f t="shared" si="10"/>
        <v>350</v>
      </c>
      <c r="CG16" s="78">
        <f t="shared" si="10"/>
        <v>350</v>
      </c>
      <c r="CH16" s="78">
        <f t="shared" si="10"/>
        <v>350</v>
      </c>
      <c r="CI16" s="78">
        <f t="shared" si="10"/>
        <v>350</v>
      </c>
      <c r="CJ16" s="78">
        <f t="shared" si="10"/>
        <v>4750</v>
      </c>
      <c r="CK16" s="78">
        <f t="shared" si="10"/>
        <v>350</v>
      </c>
      <c r="CL16" s="78">
        <f t="shared" si="10"/>
        <v>350</v>
      </c>
      <c r="CM16" s="78">
        <f t="shared" si="10"/>
        <v>350</v>
      </c>
      <c r="CN16" s="78">
        <f t="shared" si="10"/>
        <v>350</v>
      </c>
      <c r="CO16" s="78">
        <f t="shared" si="10"/>
        <v>350</v>
      </c>
      <c r="CP16" s="78">
        <f t="shared" si="11"/>
        <v>350</v>
      </c>
      <c r="CQ16" s="78">
        <f t="shared" si="11"/>
        <v>350</v>
      </c>
      <c r="CR16" s="78">
        <f t="shared" si="11"/>
        <v>350</v>
      </c>
      <c r="CS16" s="78">
        <f t="shared" si="11"/>
        <v>350</v>
      </c>
      <c r="CT16" s="78">
        <f t="shared" si="11"/>
        <v>350</v>
      </c>
      <c r="CU16" s="78">
        <f t="shared" si="11"/>
        <v>350</v>
      </c>
      <c r="CV16" s="78">
        <f t="shared" si="11"/>
        <v>350</v>
      </c>
      <c r="CW16" s="78">
        <f t="shared" si="11"/>
        <v>350</v>
      </c>
      <c r="CX16" s="78">
        <f t="shared" si="11"/>
        <v>350</v>
      </c>
      <c r="CY16" s="78">
        <f t="shared" si="11"/>
        <v>350</v>
      </c>
      <c r="CZ16" s="78">
        <f t="shared" si="11"/>
        <v>350</v>
      </c>
      <c r="DA16" s="78">
        <f t="shared" si="11"/>
        <v>350</v>
      </c>
      <c r="DB16" s="78">
        <f t="shared" si="11"/>
        <v>350</v>
      </c>
      <c r="DC16" s="78">
        <f t="shared" si="11"/>
        <v>350</v>
      </c>
      <c r="DD16" s="78">
        <f t="shared" si="11"/>
        <v>350</v>
      </c>
      <c r="DE16" s="78">
        <f t="shared" si="11"/>
        <v>350</v>
      </c>
      <c r="DF16" s="78">
        <f t="shared" si="12"/>
        <v>350</v>
      </c>
      <c r="DG16" s="78">
        <f t="shared" si="12"/>
        <v>350</v>
      </c>
      <c r="DH16" s="78">
        <f t="shared" si="12"/>
        <v>350</v>
      </c>
      <c r="DI16" s="78">
        <f t="shared" si="12"/>
        <v>4750</v>
      </c>
    </row>
    <row r="17" spans="1:113" s="148" customFormat="1">
      <c r="C17" s="80" t="s">
        <v>203</v>
      </c>
      <c r="D17" s="78">
        <v>26000</v>
      </c>
      <c r="E17" s="138">
        <v>20</v>
      </c>
      <c r="F17" s="78">
        <f>D17*1.1</f>
        <v>28600.000000000004</v>
      </c>
      <c r="G17" s="138">
        <v>1</v>
      </c>
      <c r="H17" s="80">
        <v>1500</v>
      </c>
      <c r="I17" s="80">
        <f t="shared" si="1"/>
        <v>7500</v>
      </c>
      <c r="J17" s="80">
        <f t="shared" si="2"/>
        <v>7500</v>
      </c>
      <c r="K17" s="80">
        <f t="shared" si="3"/>
        <v>7500</v>
      </c>
      <c r="L17" s="80">
        <f t="shared" si="4"/>
        <v>36100</v>
      </c>
      <c r="M17" s="78">
        <f t="shared" si="5"/>
        <v>7500</v>
      </c>
      <c r="N17" s="78">
        <f t="shared" si="6"/>
        <v>1500</v>
      </c>
      <c r="O17" s="78">
        <f>IF((O$8)/$E17=ROUND((O$8)/$E17,0),$F17,0)+IF(O$8/$G17=ROUND(O$8/$G17,0),$H17,0)</f>
        <v>1500</v>
      </c>
      <c r="P17" s="78">
        <f>IF((P$8)/$E17=ROUND((P$8)/$E17,0),$F17,0)+IF(P$8/$G17=ROUND(P$8/$G17,0),$H17,0)</f>
        <v>1500</v>
      </c>
      <c r="Q17" s="78">
        <f>IF((Q$8)/$E17=ROUND((Q$8)/$E17,0),$F17,0)+IF(Q$8/$G17=ROUND(Q$8/$G17,0),$H17,0)</f>
        <v>1500</v>
      </c>
      <c r="R17" s="78">
        <f t="shared" si="6"/>
        <v>1500</v>
      </c>
      <c r="S17" s="78">
        <f t="shared" si="6"/>
        <v>1500</v>
      </c>
      <c r="T17" s="78">
        <f t="shared" si="6"/>
        <v>1500</v>
      </c>
      <c r="U17" s="78">
        <f t="shared" si="6"/>
        <v>1500</v>
      </c>
      <c r="V17" s="78">
        <f t="shared" si="6"/>
        <v>1500</v>
      </c>
      <c r="W17" s="78">
        <f t="shared" si="6"/>
        <v>1500</v>
      </c>
      <c r="X17" s="78">
        <f t="shared" si="6"/>
        <v>1500</v>
      </c>
      <c r="Y17" s="78">
        <f t="shared" si="6"/>
        <v>1500</v>
      </c>
      <c r="Z17" s="78">
        <f t="shared" si="6"/>
        <v>1500</v>
      </c>
      <c r="AA17" s="78">
        <f t="shared" si="6"/>
        <v>1500</v>
      </c>
      <c r="AB17" s="78">
        <f t="shared" si="6"/>
        <v>1500</v>
      </c>
      <c r="AC17" s="78">
        <f t="shared" si="6"/>
        <v>1500</v>
      </c>
      <c r="AD17" s="78">
        <f t="shared" si="7"/>
        <v>1500</v>
      </c>
      <c r="AE17" s="78">
        <f t="shared" si="7"/>
        <v>1500</v>
      </c>
      <c r="AF17" s="78">
        <f t="shared" si="7"/>
        <v>1500</v>
      </c>
      <c r="AG17" s="78">
        <f t="shared" si="7"/>
        <v>30100.000000000004</v>
      </c>
      <c r="AH17" s="78">
        <f t="shared" si="7"/>
        <v>1500</v>
      </c>
      <c r="AI17" s="78">
        <f t="shared" si="7"/>
        <v>1500</v>
      </c>
      <c r="AJ17" s="78">
        <f t="shared" si="7"/>
        <v>1500</v>
      </c>
      <c r="AK17" s="78">
        <f t="shared" si="7"/>
        <v>1500</v>
      </c>
      <c r="AL17" s="78">
        <f t="shared" si="7"/>
        <v>1500</v>
      </c>
      <c r="AM17" s="78">
        <f t="shared" si="7"/>
        <v>1500</v>
      </c>
      <c r="AN17" s="78">
        <f t="shared" si="7"/>
        <v>1500</v>
      </c>
      <c r="AO17" s="78">
        <f t="shared" si="7"/>
        <v>1500</v>
      </c>
      <c r="AP17" s="78">
        <f t="shared" si="7"/>
        <v>1500</v>
      </c>
      <c r="AQ17" s="78">
        <f t="shared" si="7"/>
        <v>1500</v>
      </c>
      <c r="AR17" s="78">
        <f t="shared" si="7"/>
        <v>1500</v>
      </c>
      <c r="AS17" s="78">
        <f t="shared" si="7"/>
        <v>1500</v>
      </c>
      <c r="AT17" s="78">
        <f t="shared" si="8"/>
        <v>1500</v>
      </c>
      <c r="AU17" s="78">
        <f t="shared" si="8"/>
        <v>1500</v>
      </c>
      <c r="AV17" s="78">
        <f t="shared" si="8"/>
        <v>1500</v>
      </c>
      <c r="AW17" s="78">
        <f t="shared" si="8"/>
        <v>1500</v>
      </c>
      <c r="AX17" s="78">
        <f t="shared" si="8"/>
        <v>1500</v>
      </c>
      <c r="AY17" s="78">
        <f t="shared" si="8"/>
        <v>1500</v>
      </c>
      <c r="AZ17" s="78">
        <f t="shared" si="8"/>
        <v>1500</v>
      </c>
      <c r="BA17" s="78">
        <f t="shared" si="8"/>
        <v>30100.000000000004</v>
      </c>
      <c r="BB17" s="78">
        <f t="shared" si="8"/>
        <v>1500</v>
      </c>
      <c r="BC17" s="78">
        <f t="shared" si="8"/>
        <v>1500</v>
      </c>
      <c r="BD17" s="78">
        <f t="shared" si="8"/>
        <v>1500</v>
      </c>
      <c r="BE17" s="78">
        <f t="shared" si="8"/>
        <v>1500</v>
      </c>
      <c r="BF17" s="78">
        <f t="shared" si="8"/>
        <v>1500</v>
      </c>
      <c r="BG17" s="78">
        <f t="shared" si="8"/>
        <v>1500</v>
      </c>
      <c r="BH17" s="78">
        <f t="shared" si="8"/>
        <v>1500</v>
      </c>
      <c r="BI17" s="78">
        <f t="shared" si="8"/>
        <v>1500</v>
      </c>
      <c r="BJ17" s="78">
        <f t="shared" si="9"/>
        <v>1500</v>
      </c>
      <c r="BK17" s="78">
        <f t="shared" si="9"/>
        <v>1500</v>
      </c>
      <c r="BL17" s="78">
        <f t="shared" si="9"/>
        <v>1500</v>
      </c>
      <c r="BM17" s="78">
        <f t="shared" si="9"/>
        <v>1500</v>
      </c>
      <c r="BN17" s="78">
        <f t="shared" si="9"/>
        <v>1500</v>
      </c>
      <c r="BO17" s="78">
        <f t="shared" si="9"/>
        <v>1500</v>
      </c>
      <c r="BP17" s="78">
        <f t="shared" si="9"/>
        <v>1500</v>
      </c>
      <c r="BQ17" s="78">
        <f t="shared" si="9"/>
        <v>1500</v>
      </c>
      <c r="BR17" s="78">
        <f t="shared" si="9"/>
        <v>1500</v>
      </c>
      <c r="BS17" s="78">
        <f t="shared" si="9"/>
        <v>1500</v>
      </c>
      <c r="BT17" s="78">
        <f t="shared" si="9"/>
        <v>1500</v>
      </c>
      <c r="BU17" s="78">
        <f t="shared" si="9"/>
        <v>30100.000000000004</v>
      </c>
      <c r="BV17" s="78">
        <f t="shared" si="9"/>
        <v>1500</v>
      </c>
      <c r="BW17" s="78">
        <f t="shared" si="9"/>
        <v>1500</v>
      </c>
      <c r="BX17" s="78">
        <f t="shared" si="9"/>
        <v>1500</v>
      </c>
      <c r="BY17" s="78">
        <f t="shared" si="9"/>
        <v>1500</v>
      </c>
      <c r="BZ17" s="78">
        <f t="shared" si="10"/>
        <v>1500</v>
      </c>
      <c r="CA17" s="78">
        <f t="shared" si="10"/>
        <v>1500</v>
      </c>
      <c r="CB17" s="78">
        <f t="shared" si="10"/>
        <v>1500</v>
      </c>
      <c r="CC17" s="78">
        <f t="shared" si="10"/>
        <v>1500</v>
      </c>
      <c r="CD17" s="78">
        <f t="shared" si="10"/>
        <v>1500</v>
      </c>
      <c r="CE17" s="78">
        <f t="shared" si="10"/>
        <v>1500</v>
      </c>
      <c r="CF17" s="78">
        <f t="shared" si="10"/>
        <v>1500</v>
      </c>
      <c r="CG17" s="78">
        <f t="shared" si="10"/>
        <v>1500</v>
      </c>
      <c r="CH17" s="78">
        <f t="shared" si="10"/>
        <v>1500</v>
      </c>
      <c r="CI17" s="78">
        <f t="shared" si="10"/>
        <v>1500</v>
      </c>
      <c r="CJ17" s="78">
        <f t="shared" si="10"/>
        <v>1500</v>
      </c>
      <c r="CK17" s="78">
        <f t="shared" si="10"/>
        <v>1500</v>
      </c>
      <c r="CL17" s="78">
        <f t="shared" si="10"/>
        <v>1500</v>
      </c>
      <c r="CM17" s="78">
        <f t="shared" si="10"/>
        <v>1500</v>
      </c>
      <c r="CN17" s="78">
        <f t="shared" si="10"/>
        <v>1500</v>
      </c>
      <c r="CO17" s="78">
        <f t="shared" si="10"/>
        <v>30100.000000000004</v>
      </c>
      <c r="CP17" s="78">
        <f t="shared" si="11"/>
        <v>1500</v>
      </c>
      <c r="CQ17" s="78">
        <f t="shared" si="11"/>
        <v>1500</v>
      </c>
      <c r="CR17" s="78">
        <f t="shared" si="11"/>
        <v>1500</v>
      </c>
      <c r="CS17" s="78">
        <f t="shared" si="11"/>
        <v>1500</v>
      </c>
      <c r="CT17" s="78">
        <f t="shared" si="11"/>
        <v>1500</v>
      </c>
      <c r="CU17" s="78">
        <f t="shared" si="11"/>
        <v>1500</v>
      </c>
      <c r="CV17" s="78">
        <f t="shared" si="11"/>
        <v>1500</v>
      </c>
      <c r="CW17" s="78">
        <f t="shared" si="11"/>
        <v>1500</v>
      </c>
      <c r="CX17" s="78">
        <f t="shared" si="11"/>
        <v>1500</v>
      </c>
      <c r="CY17" s="78">
        <f t="shared" si="11"/>
        <v>1500</v>
      </c>
      <c r="CZ17" s="78">
        <f t="shared" si="11"/>
        <v>1500</v>
      </c>
      <c r="DA17" s="78">
        <f t="shared" si="11"/>
        <v>1500</v>
      </c>
      <c r="DB17" s="78">
        <f t="shared" si="11"/>
        <v>1500</v>
      </c>
      <c r="DC17" s="78">
        <f t="shared" si="11"/>
        <v>1500</v>
      </c>
      <c r="DD17" s="78">
        <f t="shared" si="11"/>
        <v>1500</v>
      </c>
      <c r="DE17" s="78">
        <f t="shared" si="11"/>
        <v>1500</v>
      </c>
      <c r="DF17" s="78">
        <f t="shared" si="12"/>
        <v>1500</v>
      </c>
      <c r="DG17" s="78">
        <f t="shared" si="12"/>
        <v>1500</v>
      </c>
      <c r="DH17" s="78">
        <f t="shared" si="12"/>
        <v>1500</v>
      </c>
      <c r="DI17" s="78">
        <f t="shared" si="12"/>
        <v>30100.000000000004</v>
      </c>
    </row>
    <row r="18" spans="1:113" s="148" customFormat="1">
      <c r="C18" s="80" t="s">
        <v>204</v>
      </c>
      <c r="D18" s="78">
        <v>23040</v>
      </c>
      <c r="E18" s="138">
        <v>15</v>
      </c>
      <c r="F18" s="78">
        <f>D18</f>
        <v>23040</v>
      </c>
      <c r="G18" s="138">
        <v>1</v>
      </c>
      <c r="H18" s="80">
        <v>1000</v>
      </c>
      <c r="I18" s="80">
        <f t="shared" si="1"/>
        <v>5000</v>
      </c>
      <c r="J18" s="80">
        <f t="shared" si="2"/>
        <v>5000</v>
      </c>
      <c r="K18" s="80">
        <f t="shared" si="3"/>
        <v>28040</v>
      </c>
      <c r="L18" s="80">
        <f t="shared" si="4"/>
        <v>5000</v>
      </c>
      <c r="M18" s="78">
        <f t="shared" si="5"/>
        <v>5000</v>
      </c>
      <c r="N18" s="78">
        <f t="shared" si="6"/>
        <v>1000</v>
      </c>
      <c r="O18" s="78">
        <f t="shared" si="6"/>
        <v>1000</v>
      </c>
      <c r="P18" s="78">
        <f t="shared" si="6"/>
        <v>1000</v>
      </c>
      <c r="Q18" s="78">
        <f t="shared" si="6"/>
        <v>1000</v>
      </c>
      <c r="R18" s="78">
        <f t="shared" si="6"/>
        <v>1000</v>
      </c>
      <c r="S18" s="78">
        <f t="shared" si="6"/>
        <v>1000</v>
      </c>
      <c r="T18" s="78">
        <f t="shared" si="6"/>
        <v>1000</v>
      </c>
      <c r="U18" s="78">
        <f t="shared" si="6"/>
        <v>1000</v>
      </c>
      <c r="V18" s="78">
        <f t="shared" si="6"/>
        <v>1000</v>
      </c>
      <c r="W18" s="78">
        <f t="shared" si="6"/>
        <v>1000</v>
      </c>
      <c r="X18" s="78">
        <f t="shared" si="6"/>
        <v>1000</v>
      </c>
      <c r="Y18" s="78">
        <f t="shared" si="6"/>
        <v>1000</v>
      </c>
      <c r="Z18" s="78">
        <f t="shared" si="6"/>
        <v>1000</v>
      </c>
      <c r="AA18" s="78">
        <f t="shared" si="6"/>
        <v>1000</v>
      </c>
      <c r="AB18" s="78">
        <f t="shared" si="6"/>
        <v>24040</v>
      </c>
      <c r="AC18" s="78">
        <f t="shared" si="6"/>
        <v>1000</v>
      </c>
      <c r="AD18" s="78">
        <f t="shared" si="7"/>
        <v>1000</v>
      </c>
      <c r="AE18" s="78">
        <f t="shared" si="7"/>
        <v>1000</v>
      </c>
      <c r="AF18" s="78">
        <f t="shared" si="7"/>
        <v>1000</v>
      </c>
      <c r="AG18" s="78">
        <f t="shared" si="7"/>
        <v>1000</v>
      </c>
      <c r="AH18" s="78">
        <f t="shared" si="7"/>
        <v>1000</v>
      </c>
      <c r="AI18" s="78">
        <f t="shared" si="7"/>
        <v>1000</v>
      </c>
      <c r="AJ18" s="78">
        <f t="shared" si="7"/>
        <v>1000</v>
      </c>
      <c r="AK18" s="78">
        <f t="shared" si="7"/>
        <v>1000</v>
      </c>
      <c r="AL18" s="78">
        <f t="shared" si="7"/>
        <v>1000</v>
      </c>
      <c r="AM18" s="78">
        <f t="shared" si="7"/>
        <v>1000</v>
      </c>
      <c r="AN18" s="78">
        <f t="shared" si="7"/>
        <v>1000</v>
      </c>
      <c r="AO18" s="78">
        <f t="shared" si="7"/>
        <v>1000</v>
      </c>
      <c r="AP18" s="78">
        <f t="shared" si="7"/>
        <v>1000</v>
      </c>
      <c r="AQ18" s="78">
        <f t="shared" si="7"/>
        <v>24040</v>
      </c>
      <c r="AR18" s="78">
        <f t="shared" si="7"/>
        <v>1000</v>
      </c>
      <c r="AS18" s="78">
        <f t="shared" si="7"/>
        <v>1000</v>
      </c>
      <c r="AT18" s="78">
        <f t="shared" si="8"/>
        <v>1000</v>
      </c>
      <c r="AU18" s="78">
        <f t="shared" si="8"/>
        <v>1000</v>
      </c>
      <c r="AV18" s="78">
        <f t="shared" si="8"/>
        <v>1000</v>
      </c>
      <c r="AW18" s="78">
        <f t="shared" si="8"/>
        <v>1000</v>
      </c>
      <c r="AX18" s="78">
        <f t="shared" si="8"/>
        <v>1000</v>
      </c>
      <c r="AY18" s="78">
        <f t="shared" si="8"/>
        <v>1000</v>
      </c>
      <c r="AZ18" s="78">
        <f t="shared" si="8"/>
        <v>1000</v>
      </c>
      <c r="BA18" s="78">
        <f t="shared" si="8"/>
        <v>1000</v>
      </c>
      <c r="BB18" s="78">
        <f t="shared" si="8"/>
        <v>1000</v>
      </c>
      <c r="BC18" s="78">
        <f t="shared" si="8"/>
        <v>1000</v>
      </c>
      <c r="BD18" s="78">
        <f t="shared" si="8"/>
        <v>1000</v>
      </c>
      <c r="BE18" s="78">
        <f t="shared" si="8"/>
        <v>1000</v>
      </c>
      <c r="BF18" s="78">
        <f t="shared" si="8"/>
        <v>24040</v>
      </c>
      <c r="BG18" s="78">
        <f t="shared" si="8"/>
        <v>1000</v>
      </c>
      <c r="BH18" s="78">
        <f t="shared" si="8"/>
        <v>1000</v>
      </c>
      <c r="BI18" s="78">
        <f t="shared" si="8"/>
        <v>1000</v>
      </c>
      <c r="BJ18" s="78">
        <f t="shared" si="9"/>
        <v>1000</v>
      </c>
      <c r="BK18" s="78">
        <f t="shared" si="9"/>
        <v>1000</v>
      </c>
      <c r="BL18" s="78">
        <f t="shared" si="9"/>
        <v>1000</v>
      </c>
      <c r="BM18" s="78">
        <f t="shared" si="9"/>
        <v>1000</v>
      </c>
      <c r="BN18" s="78">
        <f t="shared" si="9"/>
        <v>1000</v>
      </c>
      <c r="BO18" s="78">
        <f t="shared" si="9"/>
        <v>1000</v>
      </c>
      <c r="BP18" s="78">
        <f t="shared" si="9"/>
        <v>1000</v>
      </c>
      <c r="BQ18" s="78">
        <f t="shared" si="9"/>
        <v>1000</v>
      </c>
      <c r="BR18" s="78">
        <f t="shared" si="9"/>
        <v>1000</v>
      </c>
      <c r="BS18" s="78">
        <f t="shared" si="9"/>
        <v>1000</v>
      </c>
      <c r="BT18" s="78">
        <f t="shared" si="9"/>
        <v>1000</v>
      </c>
      <c r="BU18" s="78">
        <f t="shared" si="9"/>
        <v>24040</v>
      </c>
      <c r="BV18" s="78">
        <f t="shared" si="9"/>
        <v>1000</v>
      </c>
      <c r="BW18" s="78">
        <f t="shared" si="9"/>
        <v>1000</v>
      </c>
      <c r="BX18" s="78">
        <f t="shared" si="9"/>
        <v>1000</v>
      </c>
      <c r="BY18" s="78">
        <f t="shared" si="9"/>
        <v>1000</v>
      </c>
      <c r="BZ18" s="78">
        <f t="shared" si="10"/>
        <v>1000</v>
      </c>
      <c r="CA18" s="78">
        <f t="shared" si="10"/>
        <v>1000</v>
      </c>
      <c r="CB18" s="78">
        <f t="shared" si="10"/>
        <v>1000</v>
      </c>
      <c r="CC18" s="78">
        <f t="shared" si="10"/>
        <v>1000</v>
      </c>
      <c r="CD18" s="78">
        <f t="shared" si="10"/>
        <v>1000</v>
      </c>
      <c r="CE18" s="78">
        <f t="shared" si="10"/>
        <v>1000</v>
      </c>
      <c r="CF18" s="78">
        <f t="shared" si="10"/>
        <v>1000</v>
      </c>
      <c r="CG18" s="78">
        <f t="shared" si="10"/>
        <v>1000</v>
      </c>
      <c r="CH18" s="78">
        <f t="shared" si="10"/>
        <v>1000</v>
      </c>
      <c r="CI18" s="78">
        <f t="shared" si="10"/>
        <v>1000</v>
      </c>
      <c r="CJ18" s="78">
        <f t="shared" si="10"/>
        <v>24040</v>
      </c>
      <c r="CK18" s="78">
        <f t="shared" si="10"/>
        <v>1000</v>
      </c>
      <c r="CL18" s="78">
        <f t="shared" si="10"/>
        <v>1000</v>
      </c>
      <c r="CM18" s="78">
        <f t="shared" si="10"/>
        <v>1000</v>
      </c>
      <c r="CN18" s="78">
        <f t="shared" si="10"/>
        <v>1000</v>
      </c>
      <c r="CO18" s="78">
        <f t="shared" si="10"/>
        <v>1000</v>
      </c>
      <c r="CP18" s="78">
        <f t="shared" si="11"/>
        <v>1000</v>
      </c>
      <c r="CQ18" s="78">
        <f t="shared" si="11"/>
        <v>1000</v>
      </c>
      <c r="CR18" s="78">
        <f t="shared" si="11"/>
        <v>1000</v>
      </c>
      <c r="CS18" s="78">
        <f t="shared" si="11"/>
        <v>1000</v>
      </c>
      <c r="CT18" s="78">
        <f t="shared" si="11"/>
        <v>1000</v>
      </c>
      <c r="CU18" s="78">
        <f t="shared" si="11"/>
        <v>1000</v>
      </c>
      <c r="CV18" s="78">
        <f t="shared" si="11"/>
        <v>1000</v>
      </c>
      <c r="CW18" s="78">
        <f t="shared" si="11"/>
        <v>1000</v>
      </c>
      <c r="CX18" s="78">
        <f t="shared" si="11"/>
        <v>1000</v>
      </c>
      <c r="CY18" s="78">
        <f t="shared" si="11"/>
        <v>24040</v>
      </c>
      <c r="CZ18" s="78">
        <f t="shared" si="11"/>
        <v>1000</v>
      </c>
      <c r="DA18" s="78">
        <f t="shared" si="11"/>
        <v>1000</v>
      </c>
      <c r="DB18" s="78">
        <f t="shared" si="11"/>
        <v>1000</v>
      </c>
      <c r="DC18" s="78">
        <f t="shared" si="11"/>
        <v>1000</v>
      </c>
      <c r="DD18" s="78">
        <f t="shared" si="11"/>
        <v>1000</v>
      </c>
      <c r="DE18" s="78">
        <f t="shared" si="11"/>
        <v>1000</v>
      </c>
      <c r="DF18" s="78">
        <f t="shared" si="12"/>
        <v>1000</v>
      </c>
      <c r="DG18" s="78">
        <f t="shared" si="12"/>
        <v>1000</v>
      </c>
      <c r="DH18" s="78">
        <f t="shared" si="12"/>
        <v>1000</v>
      </c>
      <c r="DI18" s="78">
        <f t="shared" si="12"/>
        <v>1000</v>
      </c>
    </row>
    <row r="19" spans="1:113" s="148" customFormat="1">
      <c r="C19" s="80" t="s">
        <v>205</v>
      </c>
      <c r="D19" s="78">
        <v>20000</v>
      </c>
      <c r="E19" s="138">
        <v>12</v>
      </c>
      <c r="F19" s="78">
        <f t="shared" ref="F19:F29" si="13">D19*1.1</f>
        <v>22000</v>
      </c>
      <c r="G19" s="138">
        <v>3</v>
      </c>
      <c r="H19" s="80">
        <v>2000</v>
      </c>
      <c r="I19" s="80">
        <f t="shared" si="1"/>
        <v>2000</v>
      </c>
      <c r="J19" s="80">
        <f t="shared" si="2"/>
        <v>4000</v>
      </c>
      <c r="K19" s="80">
        <f t="shared" si="3"/>
        <v>26000</v>
      </c>
      <c r="L19" s="80">
        <f t="shared" si="4"/>
        <v>2000</v>
      </c>
      <c r="M19" s="78">
        <f t="shared" si="5"/>
        <v>26000</v>
      </c>
      <c r="N19" s="78">
        <f t="shared" si="6"/>
        <v>0</v>
      </c>
      <c r="O19" s="78">
        <f t="shared" si="6"/>
        <v>0</v>
      </c>
      <c r="P19" s="78">
        <f t="shared" si="6"/>
        <v>2000</v>
      </c>
      <c r="Q19" s="78">
        <f t="shared" si="6"/>
        <v>0</v>
      </c>
      <c r="R19" s="78">
        <f t="shared" si="6"/>
        <v>0</v>
      </c>
      <c r="S19" s="78">
        <f t="shared" si="6"/>
        <v>2000</v>
      </c>
      <c r="T19" s="78">
        <f t="shared" si="6"/>
        <v>0</v>
      </c>
      <c r="U19" s="78">
        <f t="shared" si="6"/>
        <v>0</v>
      </c>
      <c r="V19" s="78">
        <f t="shared" si="6"/>
        <v>2000</v>
      </c>
      <c r="W19" s="78">
        <f t="shared" si="6"/>
        <v>0</v>
      </c>
      <c r="X19" s="78">
        <f t="shared" si="6"/>
        <v>0</v>
      </c>
      <c r="Y19" s="78">
        <f t="shared" si="6"/>
        <v>24000</v>
      </c>
      <c r="Z19" s="78">
        <f t="shared" si="6"/>
        <v>0</v>
      </c>
      <c r="AA19" s="78">
        <f t="shared" si="6"/>
        <v>0</v>
      </c>
      <c r="AB19" s="78">
        <f t="shared" si="6"/>
        <v>2000</v>
      </c>
      <c r="AC19" s="78">
        <f t="shared" si="6"/>
        <v>0</v>
      </c>
      <c r="AD19" s="78">
        <f t="shared" si="7"/>
        <v>0</v>
      </c>
      <c r="AE19" s="78">
        <f t="shared" si="7"/>
        <v>2000</v>
      </c>
      <c r="AF19" s="78">
        <f t="shared" si="7"/>
        <v>0</v>
      </c>
      <c r="AG19" s="78">
        <f t="shared" si="7"/>
        <v>0</v>
      </c>
      <c r="AH19" s="78">
        <f t="shared" si="7"/>
        <v>2000</v>
      </c>
      <c r="AI19" s="78">
        <f t="shared" si="7"/>
        <v>0</v>
      </c>
      <c r="AJ19" s="78">
        <f t="shared" si="7"/>
        <v>0</v>
      </c>
      <c r="AK19" s="78">
        <f t="shared" si="7"/>
        <v>24000</v>
      </c>
      <c r="AL19" s="78">
        <f t="shared" si="7"/>
        <v>0</v>
      </c>
      <c r="AM19" s="78">
        <f t="shared" si="7"/>
        <v>0</v>
      </c>
      <c r="AN19" s="78">
        <f t="shared" si="7"/>
        <v>2000</v>
      </c>
      <c r="AO19" s="78">
        <f t="shared" si="7"/>
        <v>0</v>
      </c>
      <c r="AP19" s="78">
        <f t="shared" si="7"/>
        <v>0</v>
      </c>
      <c r="AQ19" s="78">
        <f t="shared" si="7"/>
        <v>2000</v>
      </c>
      <c r="AR19" s="78">
        <f t="shared" si="7"/>
        <v>0</v>
      </c>
      <c r="AS19" s="78">
        <f t="shared" si="7"/>
        <v>0</v>
      </c>
      <c r="AT19" s="78">
        <f t="shared" si="8"/>
        <v>2000</v>
      </c>
      <c r="AU19" s="78">
        <f t="shared" si="8"/>
        <v>0</v>
      </c>
      <c r="AV19" s="78">
        <f t="shared" si="8"/>
        <v>0</v>
      </c>
      <c r="AW19" s="78">
        <f t="shared" si="8"/>
        <v>24000</v>
      </c>
      <c r="AX19" s="78">
        <f t="shared" si="8"/>
        <v>0</v>
      </c>
      <c r="AY19" s="78">
        <f t="shared" si="8"/>
        <v>0</v>
      </c>
      <c r="AZ19" s="78">
        <f t="shared" si="8"/>
        <v>2000</v>
      </c>
      <c r="BA19" s="78">
        <f t="shared" si="8"/>
        <v>0</v>
      </c>
      <c r="BB19" s="78">
        <f t="shared" si="8"/>
        <v>0</v>
      </c>
      <c r="BC19" s="78">
        <f t="shared" si="8"/>
        <v>2000</v>
      </c>
      <c r="BD19" s="78">
        <f t="shared" si="8"/>
        <v>0</v>
      </c>
      <c r="BE19" s="78">
        <f t="shared" si="8"/>
        <v>0</v>
      </c>
      <c r="BF19" s="78">
        <f t="shared" si="8"/>
        <v>2000</v>
      </c>
      <c r="BG19" s="78">
        <f t="shared" si="8"/>
        <v>0</v>
      </c>
      <c r="BH19" s="78">
        <f t="shared" si="8"/>
        <v>0</v>
      </c>
      <c r="BI19" s="78">
        <f t="shared" si="8"/>
        <v>24000</v>
      </c>
      <c r="BJ19" s="78">
        <f t="shared" si="9"/>
        <v>0</v>
      </c>
      <c r="BK19" s="78">
        <f t="shared" si="9"/>
        <v>0</v>
      </c>
      <c r="BL19" s="78">
        <f t="shared" si="9"/>
        <v>2000</v>
      </c>
      <c r="BM19" s="78">
        <f t="shared" si="9"/>
        <v>0</v>
      </c>
      <c r="BN19" s="78">
        <f t="shared" si="9"/>
        <v>0</v>
      </c>
      <c r="BO19" s="78">
        <f t="shared" si="9"/>
        <v>2000</v>
      </c>
      <c r="BP19" s="78">
        <f t="shared" si="9"/>
        <v>0</v>
      </c>
      <c r="BQ19" s="78">
        <f t="shared" si="9"/>
        <v>0</v>
      </c>
      <c r="BR19" s="78">
        <f t="shared" si="9"/>
        <v>2000</v>
      </c>
      <c r="BS19" s="78">
        <f t="shared" si="9"/>
        <v>0</v>
      </c>
      <c r="BT19" s="78">
        <f t="shared" si="9"/>
        <v>0</v>
      </c>
      <c r="BU19" s="78">
        <f t="shared" si="9"/>
        <v>24000</v>
      </c>
      <c r="BV19" s="78">
        <f t="shared" si="9"/>
        <v>0</v>
      </c>
      <c r="BW19" s="78">
        <f t="shared" si="9"/>
        <v>0</v>
      </c>
      <c r="BX19" s="78">
        <f t="shared" si="9"/>
        <v>2000</v>
      </c>
      <c r="BY19" s="78">
        <f t="shared" si="9"/>
        <v>0</v>
      </c>
      <c r="BZ19" s="78">
        <f t="shared" si="10"/>
        <v>0</v>
      </c>
      <c r="CA19" s="78">
        <f t="shared" si="10"/>
        <v>2000</v>
      </c>
      <c r="CB19" s="78">
        <f t="shared" si="10"/>
        <v>0</v>
      </c>
      <c r="CC19" s="78">
        <f t="shared" si="10"/>
        <v>0</v>
      </c>
      <c r="CD19" s="78">
        <f t="shared" si="10"/>
        <v>2000</v>
      </c>
      <c r="CE19" s="78">
        <f t="shared" si="10"/>
        <v>0</v>
      </c>
      <c r="CF19" s="78">
        <f t="shared" si="10"/>
        <v>0</v>
      </c>
      <c r="CG19" s="78">
        <f t="shared" si="10"/>
        <v>24000</v>
      </c>
      <c r="CH19" s="78">
        <f t="shared" si="10"/>
        <v>0</v>
      </c>
      <c r="CI19" s="78">
        <f t="shared" si="10"/>
        <v>0</v>
      </c>
      <c r="CJ19" s="78">
        <f t="shared" si="10"/>
        <v>2000</v>
      </c>
      <c r="CK19" s="78">
        <f t="shared" si="10"/>
        <v>0</v>
      </c>
      <c r="CL19" s="78">
        <f t="shared" si="10"/>
        <v>0</v>
      </c>
      <c r="CM19" s="78">
        <f t="shared" si="10"/>
        <v>2000</v>
      </c>
      <c r="CN19" s="78">
        <f t="shared" si="10"/>
        <v>0</v>
      </c>
      <c r="CO19" s="78">
        <f t="shared" si="10"/>
        <v>0</v>
      </c>
      <c r="CP19" s="78">
        <f t="shared" si="11"/>
        <v>2000</v>
      </c>
      <c r="CQ19" s="78">
        <f t="shared" si="11"/>
        <v>0</v>
      </c>
      <c r="CR19" s="78">
        <f t="shared" si="11"/>
        <v>0</v>
      </c>
      <c r="CS19" s="78">
        <f t="shared" si="11"/>
        <v>24000</v>
      </c>
      <c r="CT19" s="78">
        <f t="shared" si="11"/>
        <v>0</v>
      </c>
      <c r="CU19" s="78">
        <f t="shared" si="11"/>
        <v>0</v>
      </c>
      <c r="CV19" s="78">
        <f t="shared" si="11"/>
        <v>2000</v>
      </c>
      <c r="CW19" s="78">
        <f t="shared" si="11"/>
        <v>0</v>
      </c>
      <c r="CX19" s="78">
        <f t="shared" si="11"/>
        <v>0</v>
      </c>
      <c r="CY19" s="78">
        <f t="shared" si="11"/>
        <v>2000</v>
      </c>
      <c r="CZ19" s="78">
        <f t="shared" si="11"/>
        <v>0</v>
      </c>
      <c r="DA19" s="78">
        <f t="shared" si="11"/>
        <v>0</v>
      </c>
      <c r="DB19" s="78">
        <f t="shared" si="11"/>
        <v>2000</v>
      </c>
      <c r="DC19" s="78">
        <f t="shared" si="11"/>
        <v>0</v>
      </c>
      <c r="DD19" s="78">
        <f t="shared" si="11"/>
        <v>0</v>
      </c>
      <c r="DE19" s="78">
        <f t="shared" si="11"/>
        <v>24000</v>
      </c>
      <c r="DF19" s="78">
        <f t="shared" si="12"/>
        <v>0</v>
      </c>
      <c r="DG19" s="78">
        <f t="shared" si="12"/>
        <v>0</v>
      </c>
      <c r="DH19" s="78">
        <f t="shared" si="12"/>
        <v>2000</v>
      </c>
      <c r="DI19" s="78">
        <f t="shared" si="12"/>
        <v>0</v>
      </c>
    </row>
    <row r="20" spans="1:113" s="148" customFormat="1">
      <c r="C20" s="80" t="s">
        <v>206</v>
      </c>
      <c r="D20" s="78">
        <v>3500</v>
      </c>
      <c r="E20" s="138">
        <v>20</v>
      </c>
      <c r="F20" s="78">
        <f t="shared" si="13"/>
        <v>3850.0000000000005</v>
      </c>
      <c r="G20" s="138">
        <v>3</v>
      </c>
      <c r="H20" s="80">
        <v>500</v>
      </c>
      <c r="I20" s="80">
        <f t="shared" si="1"/>
        <v>500</v>
      </c>
      <c r="J20" s="80">
        <f t="shared" si="2"/>
        <v>1000</v>
      </c>
      <c r="K20" s="80">
        <f t="shared" si="3"/>
        <v>1000</v>
      </c>
      <c r="L20" s="80">
        <f t="shared" si="4"/>
        <v>4350</v>
      </c>
      <c r="M20" s="78">
        <f t="shared" si="5"/>
        <v>1000</v>
      </c>
      <c r="N20" s="78">
        <f t="shared" si="6"/>
        <v>0</v>
      </c>
      <c r="O20" s="78">
        <f t="shared" si="6"/>
        <v>0</v>
      </c>
      <c r="P20" s="78">
        <f t="shared" si="6"/>
        <v>500</v>
      </c>
      <c r="Q20" s="78">
        <f t="shared" si="6"/>
        <v>0</v>
      </c>
      <c r="R20" s="78">
        <f t="shared" si="6"/>
        <v>0</v>
      </c>
      <c r="S20" s="78">
        <f t="shared" si="6"/>
        <v>500</v>
      </c>
      <c r="T20" s="78">
        <f t="shared" si="6"/>
        <v>0</v>
      </c>
      <c r="U20" s="78">
        <f t="shared" si="6"/>
        <v>0</v>
      </c>
      <c r="V20" s="78">
        <f t="shared" si="6"/>
        <v>500</v>
      </c>
      <c r="W20" s="78">
        <f t="shared" si="6"/>
        <v>0</v>
      </c>
      <c r="X20" s="78">
        <f t="shared" si="6"/>
        <v>0</v>
      </c>
      <c r="Y20" s="78">
        <f t="shared" si="6"/>
        <v>500</v>
      </c>
      <c r="Z20" s="78">
        <f t="shared" si="6"/>
        <v>0</v>
      </c>
      <c r="AA20" s="78">
        <f t="shared" si="6"/>
        <v>0</v>
      </c>
      <c r="AB20" s="78">
        <f t="shared" si="6"/>
        <v>500</v>
      </c>
      <c r="AC20" s="78">
        <f t="shared" si="6"/>
        <v>0</v>
      </c>
      <c r="AD20" s="78">
        <f t="shared" si="7"/>
        <v>0</v>
      </c>
      <c r="AE20" s="78">
        <f t="shared" si="7"/>
        <v>500</v>
      </c>
      <c r="AF20" s="78">
        <f t="shared" si="7"/>
        <v>0</v>
      </c>
      <c r="AG20" s="78">
        <f t="shared" si="7"/>
        <v>3850.0000000000005</v>
      </c>
      <c r="AH20" s="78">
        <f t="shared" si="7"/>
        <v>500</v>
      </c>
      <c r="AI20" s="78">
        <f t="shared" si="7"/>
        <v>0</v>
      </c>
      <c r="AJ20" s="78">
        <f t="shared" si="7"/>
        <v>0</v>
      </c>
      <c r="AK20" s="78">
        <f t="shared" si="7"/>
        <v>500</v>
      </c>
      <c r="AL20" s="78">
        <f t="shared" si="7"/>
        <v>0</v>
      </c>
      <c r="AM20" s="78">
        <f t="shared" si="7"/>
        <v>0</v>
      </c>
      <c r="AN20" s="78">
        <f t="shared" si="7"/>
        <v>500</v>
      </c>
      <c r="AO20" s="78">
        <f t="shared" si="7"/>
        <v>0</v>
      </c>
      <c r="AP20" s="78">
        <f t="shared" si="7"/>
        <v>0</v>
      </c>
      <c r="AQ20" s="78">
        <f t="shared" si="7"/>
        <v>500</v>
      </c>
      <c r="AR20" s="78">
        <f t="shared" si="7"/>
        <v>0</v>
      </c>
      <c r="AS20" s="78">
        <f t="shared" si="7"/>
        <v>0</v>
      </c>
      <c r="AT20" s="78">
        <f t="shared" si="8"/>
        <v>500</v>
      </c>
      <c r="AU20" s="78">
        <f t="shared" si="8"/>
        <v>0</v>
      </c>
      <c r="AV20" s="78">
        <f t="shared" si="8"/>
        <v>0</v>
      </c>
      <c r="AW20" s="78">
        <f t="shared" si="8"/>
        <v>500</v>
      </c>
      <c r="AX20" s="78">
        <f t="shared" si="8"/>
        <v>0</v>
      </c>
      <c r="AY20" s="78">
        <f t="shared" si="8"/>
        <v>0</v>
      </c>
      <c r="AZ20" s="78">
        <f t="shared" si="8"/>
        <v>500</v>
      </c>
      <c r="BA20" s="78">
        <f t="shared" si="8"/>
        <v>3850.0000000000005</v>
      </c>
      <c r="BB20" s="78">
        <f t="shared" si="8"/>
        <v>0</v>
      </c>
      <c r="BC20" s="78">
        <f t="shared" si="8"/>
        <v>500</v>
      </c>
      <c r="BD20" s="78">
        <f t="shared" si="8"/>
        <v>0</v>
      </c>
      <c r="BE20" s="78">
        <f t="shared" si="8"/>
        <v>0</v>
      </c>
      <c r="BF20" s="78">
        <f t="shared" si="8"/>
        <v>500</v>
      </c>
      <c r="BG20" s="78">
        <f t="shared" si="8"/>
        <v>0</v>
      </c>
      <c r="BH20" s="78">
        <f t="shared" si="8"/>
        <v>0</v>
      </c>
      <c r="BI20" s="78">
        <f t="shared" si="8"/>
        <v>500</v>
      </c>
      <c r="BJ20" s="78">
        <f t="shared" si="9"/>
        <v>0</v>
      </c>
      <c r="BK20" s="78">
        <f t="shared" si="9"/>
        <v>0</v>
      </c>
      <c r="BL20" s="78">
        <f t="shared" si="9"/>
        <v>500</v>
      </c>
      <c r="BM20" s="78">
        <f t="shared" si="9"/>
        <v>0</v>
      </c>
      <c r="BN20" s="78">
        <f t="shared" si="9"/>
        <v>0</v>
      </c>
      <c r="BO20" s="78">
        <f t="shared" si="9"/>
        <v>500</v>
      </c>
      <c r="BP20" s="78">
        <f t="shared" si="9"/>
        <v>0</v>
      </c>
      <c r="BQ20" s="78">
        <f t="shared" si="9"/>
        <v>0</v>
      </c>
      <c r="BR20" s="78">
        <f t="shared" si="9"/>
        <v>500</v>
      </c>
      <c r="BS20" s="78">
        <f t="shared" si="9"/>
        <v>0</v>
      </c>
      <c r="BT20" s="78">
        <f t="shared" si="9"/>
        <v>0</v>
      </c>
      <c r="BU20" s="78">
        <f t="shared" si="9"/>
        <v>4350</v>
      </c>
      <c r="BV20" s="78">
        <f t="shared" si="9"/>
        <v>0</v>
      </c>
      <c r="BW20" s="78">
        <f t="shared" si="9"/>
        <v>0</v>
      </c>
      <c r="BX20" s="78">
        <f t="shared" si="9"/>
        <v>500</v>
      </c>
      <c r="BY20" s="78">
        <f t="shared" si="9"/>
        <v>0</v>
      </c>
      <c r="BZ20" s="78">
        <f t="shared" si="10"/>
        <v>0</v>
      </c>
      <c r="CA20" s="78">
        <f t="shared" si="10"/>
        <v>500</v>
      </c>
      <c r="CB20" s="78">
        <f t="shared" si="10"/>
        <v>0</v>
      </c>
      <c r="CC20" s="78">
        <f t="shared" si="10"/>
        <v>0</v>
      </c>
      <c r="CD20" s="78">
        <f t="shared" si="10"/>
        <v>500</v>
      </c>
      <c r="CE20" s="78">
        <f t="shared" si="10"/>
        <v>0</v>
      </c>
      <c r="CF20" s="78">
        <f t="shared" si="10"/>
        <v>0</v>
      </c>
      <c r="CG20" s="78">
        <f t="shared" si="10"/>
        <v>500</v>
      </c>
      <c r="CH20" s="78">
        <f t="shared" si="10"/>
        <v>0</v>
      </c>
      <c r="CI20" s="78">
        <f t="shared" si="10"/>
        <v>0</v>
      </c>
      <c r="CJ20" s="78">
        <f t="shared" si="10"/>
        <v>500</v>
      </c>
      <c r="CK20" s="78">
        <f t="shared" si="10"/>
        <v>0</v>
      </c>
      <c r="CL20" s="78">
        <f t="shared" si="10"/>
        <v>0</v>
      </c>
      <c r="CM20" s="78">
        <f t="shared" si="10"/>
        <v>500</v>
      </c>
      <c r="CN20" s="78">
        <f t="shared" si="10"/>
        <v>0</v>
      </c>
      <c r="CO20" s="78">
        <f t="shared" si="10"/>
        <v>3850.0000000000005</v>
      </c>
      <c r="CP20" s="78">
        <f t="shared" si="11"/>
        <v>500</v>
      </c>
      <c r="CQ20" s="78">
        <f t="shared" si="11"/>
        <v>0</v>
      </c>
      <c r="CR20" s="78">
        <f t="shared" si="11"/>
        <v>0</v>
      </c>
      <c r="CS20" s="78">
        <f t="shared" si="11"/>
        <v>500</v>
      </c>
      <c r="CT20" s="78">
        <f t="shared" si="11"/>
        <v>0</v>
      </c>
      <c r="CU20" s="78">
        <f t="shared" si="11"/>
        <v>0</v>
      </c>
      <c r="CV20" s="78">
        <f t="shared" si="11"/>
        <v>500</v>
      </c>
      <c r="CW20" s="78">
        <f t="shared" si="11"/>
        <v>0</v>
      </c>
      <c r="CX20" s="78">
        <f t="shared" si="11"/>
        <v>0</v>
      </c>
      <c r="CY20" s="78">
        <f t="shared" si="11"/>
        <v>500</v>
      </c>
      <c r="CZ20" s="78">
        <f t="shared" si="11"/>
        <v>0</v>
      </c>
      <c r="DA20" s="78">
        <f t="shared" si="11"/>
        <v>0</v>
      </c>
      <c r="DB20" s="78">
        <f t="shared" si="11"/>
        <v>500</v>
      </c>
      <c r="DC20" s="78">
        <f t="shared" si="11"/>
        <v>0</v>
      </c>
      <c r="DD20" s="78">
        <f t="shared" si="11"/>
        <v>0</v>
      </c>
      <c r="DE20" s="78">
        <f t="shared" si="11"/>
        <v>500</v>
      </c>
      <c r="DF20" s="78">
        <f t="shared" si="12"/>
        <v>0</v>
      </c>
      <c r="DG20" s="78">
        <f t="shared" si="12"/>
        <v>0</v>
      </c>
      <c r="DH20" s="78">
        <f t="shared" si="12"/>
        <v>500</v>
      </c>
      <c r="DI20" s="78">
        <f t="shared" si="12"/>
        <v>3850.0000000000005</v>
      </c>
    </row>
    <row r="21" spans="1:113" s="148" customFormat="1">
      <c r="C21" s="80" t="s">
        <v>207</v>
      </c>
      <c r="D21" s="78">
        <v>60000</v>
      </c>
      <c r="E21" s="138">
        <v>35</v>
      </c>
      <c r="F21" s="78">
        <f>D21*1.1</f>
        <v>66000</v>
      </c>
      <c r="G21" s="138">
        <v>15</v>
      </c>
      <c r="H21" s="80">
        <v>5000</v>
      </c>
      <c r="I21" s="80">
        <f t="shared" si="1"/>
        <v>0</v>
      </c>
      <c r="J21" s="80">
        <f t="shared" si="2"/>
        <v>0</v>
      </c>
      <c r="K21" s="80">
        <f t="shared" si="3"/>
        <v>5000</v>
      </c>
      <c r="L21" s="80">
        <f t="shared" si="4"/>
        <v>0</v>
      </c>
      <c r="M21" s="78">
        <f t="shared" si="5"/>
        <v>0</v>
      </c>
      <c r="N21" s="78">
        <f t="shared" si="6"/>
        <v>0</v>
      </c>
      <c r="O21" s="78">
        <f t="shared" si="6"/>
        <v>0</v>
      </c>
      <c r="P21" s="78">
        <f t="shared" si="6"/>
        <v>0</v>
      </c>
      <c r="Q21" s="78">
        <f t="shared" si="6"/>
        <v>0</v>
      </c>
      <c r="R21" s="78">
        <f t="shared" si="6"/>
        <v>0</v>
      </c>
      <c r="S21" s="78">
        <f t="shared" si="6"/>
        <v>0</v>
      </c>
      <c r="T21" s="78">
        <f t="shared" si="6"/>
        <v>0</v>
      </c>
      <c r="U21" s="78">
        <f t="shared" si="6"/>
        <v>0</v>
      </c>
      <c r="V21" s="78">
        <f t="shared" si="6"/>
        <v>0</v>
      </c>
      <c r="W21" s="78">
        <f t="shared" si="6"/>
        <v>0</v>
      </c>
      <c r="X21" s="78">
        <f t="shared" si="6"/>
        <v>0</v>
      </c>
      <c r="Y21" s="78">
        <f t="shared" si="6"/>
        <v>0</v>
      </c>
      <c r="Z21" s="78">
        <f t="shared" si="6"/>
        <v>0</v>
      </c>
      <c r="AA21" s="78">
        <f t="shared" si="6"/>
        <v>0</v>
      </c>
      <c r="AB21" s="78">
        <f t="shared" si="6"/>
        <v>5000</v>
      </c>
      <c r="AC21" s="78">
        <f t="shared" si="6"/>
        <v>0</v>
      </c>
      <c r="AD21" s="78">
        <f t="shared" si="7"/>
        <v>0</v>
      </c>
      <c r="AE21" s="78">
        <f t="shared" si="7"/>
        <v>0</v>
      </c>
      <c r="AF21" s="78">
        <f t="shared" si="7"/>
        <v>0</v>
      </c>
      <c r="AG21" s="78">
        <f t="shared" si="7"/>
        <v>0</v>
      </c>
      <c r="AH21" s="78">
        <f t="shared" si="7"/>
        <v>0</v>
      </c>
      <c r="AI21" s="78">
        <f t="shared" si="7"/>
        <v>0</v>
      </c>
      <c r="AJ21" s="78">
        <f t="shared" si="7"/>
        <v>0</v>
      </c>
      <c r="AK21" s="78">
        <f t="shared" si="7"/>
        <v>0</v>
      </c>
      <c r="AL21" s="78">
        <f t="shared" si="7"/>
        <v>0</v>
      </c>
      <c r="AM21" s="78">
        <f t="shared" si="7"/>
        <v>0</v>
      </c>
      <c r="AN21" s="78">
        <f t="shared" si="7"/>
        <v>0</v>
      </c>
      <c r="AO21" s="78">
        <f t="shared" si="7"/>
        <v>0</v>
      </c>
      <c r="AP21" s="78">
        <f t="shared" si="7"/>
        <v>0</v>
      </c>
      <c r="AQ21" s="78">
        <f t="shared" si="7"/>
        <v>5000</v>
      </c>
      <c r="AR21" s="78">
        <f t="shared" si="7"/>
        <v>0</v>
      </c>
      <c r="AS21" s="78">
        <f t="shared" si="7"/>
        <v>0</v>
      </c>
      <c r="AT21" s="78">
        <f t="shared" si="8"/>
        <v>0</v>
      </c>
      <c r="AU21" s="78">
        <f t="shared" si="8"/>
        <v>0</v>
      </c>
      <c r="AV21" s="78">
        <f t="shared" si="8"/>
        <v>66000</v>
      </c>
      <c r="AW21" s="78">
        <f t="shared" si="8"/>
        <v>0</v>
      </c>
      <c r="AX21" s="78">
        <f t="shared" si="8"/>
        <v>0</v>
      </c>
      <c r="AY21" s="78">
        <f t="shared" si="8"/>
        <v>0</v>
      </c>
      <c r="AZ21" s="78">
        <f t="shared" si="8"/>
        <v>0</v>
      </c>
      <c r="BA21" s="78">
        <f t="shared" si="8"/>
        <v>0</v>
      </c>
      <c r="BB21" s="78">
        <f t="shared" si="8"/>
        <v>0</v>
      </c>
      <c r="BC21" s="78">
        <f t="shared" si="8"/>
        <v>0</v>
      </c>
      <c r="BD21" s="78">
        <f t="shared" si="8"/>
        <v>0</v>
      </c>
      <c r="BE21" s="78">
        <f t="shared" si="8"/>
        <v>0</v>
      </c>
      <c r="BF21" s="78">
        <f t="shared" si="8"/>
        <v>5000</v>
      </c>
      <c r="BG21" s="78">
        <f t="shared" si="8"/>
        <v>0</v>
      </c>
      <c r="BH21" s="78">
        <f t="shared" si="8"/>
        <v>0</v>
      </c>
      <c r="BI21" s="78">
        <f t="shared" si="8"/>
        <v>0</v>
      </c>
      <c r="BJ21" s="78">
        <f t="shared" si="9"/>
        <v>0</v>
      </c>
      <c r="BK21" s="78">
        <f t="shared" si="9"/>
        <v>0</v>
      </c>
      <c r="BL21" s="78">
        <f t="shared" si="9"/>
        <v>0</v>
      </c>
      <c r="BM21" s="78">
        <f t="shared" si="9"/>
        <v>0</v>
      </c>
      <c r="BN21" s="78">
        <f t="shared" si="9"/>
        <v>0</v>
      </c>
      <c r="BO21" s="78">
        <f t="shared" si="9"/>
        <v>0</v>
      </c>
      <c r="BP21" s="78">
        <f t="shared" si="9"/>
        <v>0</v>
      </c>
      <c r="BQ21" s="78">
        <f t="shared" si="9"/>
        <v>0</v>
      </c>
      <c r="BR21" s="78">
        <f t="shared" si="9"/>
        <v>0</v>
      </c>
      <c r="BS21" s="78">
        <f t="shared" si="9"/>
        <v>0</v>
      </c>
      <c r="BT21" s="78">
        <f t="shared" si="9"/>
        <v>0</v>
      </c>
      <c r="BU21" s="78">
        <f t="shared" si="9"/>
        <v>5000</v>
      </c>
      <c r="BV21" s="78">
        <f t="shared" si="9"/>
        <v>0</v>
      </c>
      <c r="BW21" s="78">
        <f t="shared" si="9"/>
        <v>0</v>
      </c>
      <c r="BX21" s="78">
        <f t="shared" si="9"/>
        <v>0</v>
      </c>
      <c r="BY21" s="78">
        <f t="shared" si="9"/>
        <v>0</v>
      </c>
      <c r="BZ21" s="78">
        <f t="shared" si="10"/>
        <v>0</v>
      </c>
      <c r="CA21" s="78">
        <f t="shared" si="10"/>
        <v>0</v>
      </c>
      <c r="CB21" s="78">
        <f t="shared" si="10"/>
        <v>0</v>
      </c>
      <c r="CC21" s="78">
        <f t="shared" si="10"/>
        <v>0</v>
      </c>
      <c r="CD21" s="78">
        <f t="shared" si="10"/>
        <v>0</v>
      </c>
      <c r="CE21" s="78">
        <f t="shared" si="10"/>
        <v>66000</v>
      </c>
      <c r="CF21" s="78">
        <f t="shared" si="10"/>
        <v>0</v>
      </c>
      <c r="CG21" s="78">
        <f t="shared" si="10"/>
        <v>0</v>
      </c>
      <c r="CH21" s="78">
        <f t="shared" si="10"/>
        <v>0</v>
      </c>
      <c r="CI21" s="78">
        <f t="shared" si="10"/>
        <v>0</v>
      </c>
      <c r="CJ21" s="78">
        <f t="shared" si="10"/>
        <v>5000</v>
      </c>
      <c r="CK21" s="78">
        <f t="shared" si="10"/>
        <v>0</v>
      </c>
      <c r="CL21" s="78">
        <f t="shared" si="10"/>
        <v>0</v>
      </c>
      <c r="CM21" s="78">
        <f t="shared" si="10"/>
        <v>0</v>
      </c>
      <c r="CN21" s="78">
        <f t="shared" si="10"/>
        <v>0</v>
      </c>
      <c r="CO21" s="78">
        <f t="shared" si="10"/>
        <v>0</v>
      </c>
      <c r="CP21" s="78">
        <f t="shared" si="11"/>
        <v>0</v>
      </c>
      <c r="CQ21" s="78">
        <f t="shared" si="11"/>
        <v>0</v>
      </c>
      <c r="CR21" s="78">
        <f t="shared" si="11"/>
        <v>0</v>
      </c>
      <c r="CS21" s="78">
        <f t="shared" si="11"/>
        <v>0</v>
      </c>
      <c r="CT21" s="78">
        <f t="shared" si="11"/>
        <v>0</v>
      </c>
      <c r="CU21" s="78">
        <f t="shared" si="11"/>
        <v>0</v>
      </c>
      <c r="CV21" s="78">
        <f t="shared" si="11"/>
        <v>0</v>
      </c>
      <c r="CW21" s="78">
        <f t="shared" si="11"/>
        <v>0</v>
      </c>
      <c r="CX21" s="78">
        <f t="shared" si="11"/>
        <v>0</v>
      </c>
      <c r="CY21" s="78">
        <f t="shared" si="11"/>
        <v>5000</v>
      </c>
      <c r="CZ21" s="78">
        <f t="shared" si="11"/>
        <v>0</v>
      </c>
      <c r="DA21" s="78">
        <f t="shared" si="11"/>
        <v>0</v>
      </c>
      <c r="DB21" s="78">
        <f t="shared" si="11"/>
        <v>0</v>
      </c>
      <c r="DC21" s="78">
        <f t="shared" si="11"/>
        <v>0</v>
      </c>
      <c r="DD21" s="78">
        <f t="shared" si="11"/>
        <v>0</v>
      </c>
      <c r="DE21" s="78">
        <f t="shared" si="11"/>
        <v>0</v>
      </c>
      <c r="DF21" s="78">
        <f t="shared" si="12"/>
        <v>0</v>
      </c>
      <c r="DG21" s="78">
        <f t="shared" si="12"/>
        <v>0</v>
      </c>
      <c r="DH21" s="78">
        <f t="shared" si="12"/>
        <v>0</v>
      </c>
      <c r="DI21" s="78">
        <f t="shared" si="12"/>
        <v>0</v>
      </c>
    </row>
    <row r="22" spans="1:113" s="148" customFormat="1">
      <c r="C22" s="80" t="s">
        <v>208</v>
      </c>
      <c r="D22" s="78">
        <v>38640</v>
      </c>
      <c r="E22" s="138">
        <v>35</v>
      </c>
      <c r="F22" s="78">
        <f t="shared" si="13"/>
        <v>42504</v>
      </c>
      <c r="G22" s="138">
        <v>15</v>
      </c>
      <c r="H22" s="80">
        <v>5000</v>
      </c>
      <c r="I22" s="80">
        <f t="shared" si="1"/>
        <v>0</v>
      </c>
      <c r="J22" s="80">
        <f t="shared" si="2"/>
        <v>0</v>
      </c>
      <c r="K22" s="80">
        <f t="shared" si="3"/>
        <v>5000</v>
      </c>
      <c r="L22" s="80">
        <f t="shared" si="4"/>
        <v>0</v>
      </c>
      <c r="M22" s="78">
        <f t="shared" si="5"/>
        <v>0</v>
      </c>
      <c r="N22" s="78">
        <f t="shared" si="6"/>
        <v>0</v>
      </c>
      <c r="O22" s="78">
        <f t="shared" si="6"/>
        <v>0</v>
      </c>
      <c r="P22" s="78">
        <f t="shared" si="6"/>
        <v>0</v>
      </c>
      <c r="Q22" s="78">
        <f t="shared" si="6"/>
        <v>0</v>
      </c>
      <c r="R22" s="78">
        <f t="shared" si="6"/>
        <v>0</v>
      </c>
      <c r="S22" s="78">
        <f t="shared" si="6"/>
        <v>0</v>
      </c>
      <c r="T22" s="78">
        <f t="shared" si="6"/>
        <v>0</v>
      </c>
      <c r="U22" s="78">
        <f t="shared" si="6"/>
        <v>0</v>
      </c>
      <c r="V22" s="78">
        <f t="shared" si="6"/>
        <v>0</v>
      </c>
      <c r="W22" s="78">
        <f t="shared" si="6"/>
        <v>0</v>
      </c>
      <c r="X22" s="78">
        <f t="shared" si="6"/>
        <v>0</v>
      </c>
      <c r="Y22" s="78">
        <f t="shared" si="6"/>
        <v>0</v>
      </c>
      <c r="Z22" s="78">
        <f t="shared" si="6"/>
        <v>0</v>
      </c>
      <c r="AA22" s="78">
        <f t="shared" si="6"/>
        <v>0</v>
      </c>
      <c r="AB22" s="78">
        <f t="shared" si="6"/>
        <v>5000</v>
      </c>
      <c r="AC22" s="78">
        <f t="shared" si="6"/>
        <v>0</v>
      </c>
      <c r="AD22" s="78">
        <f t="shared" si="7"/>
        <v>0</v>
      </c>
      <c r="AE22" s="78">
        <f t="shared" si="7"/>
        <v>0</v>
      </c>
      <c r="AF22" s="78">
        <f t="shared" si="7"/>
        <v>0</v>
      </c>
      <c r="AG22" s="78">
        <f t="shared" si="7"/>
        <v>0</v>
      </c>
      <c r="AH22" s="78">
        <f t="shared" si="7"/>
        <v>0</v>
      </c>
      <c r="AI22" s="78">
        <f t="shared" si="7"/>
        <v>0</v>
      </c>
      <c r="AJ22" s="78">
        <f t="shared" si="7"/>
        <v>0</v>
      </c>
      <c r="AK22" s="78">
        <f t="shared" si="7"/>
        <v>0</v>
      </c>
      <c r="AL22" s="78">
        <f t="shared" si="7"/>
        <v>0</v>
      </c>
      <c r="AM22" s="78">
        <f t="shared" si="7"/>
        <v>0</v>
      </c>
      <c r="AN22" s="78">
        <f t="shared" si="7"/>
        <v>0</v>
      </c>
      <c r="AO22" s="78">
        <f t="shared" si="7"/>
        <v>0</v>
      </c>
      <c r="AP22" s="78">
        <f t="shared" si="7"/>
        <v>0</v>
      </c>
      <c r="AQ22" s="78">
        <f t="shared" si="7"/>
        <v>5000</v>
      </c>
      <c r="AR22" s="78">
        <f t="shared" si="7"/>
        <v>0</v>
      </c>
      <c r="AS22" s="78">
        <f t="shared" si="7"/>
        <v>0</v>
      </c>
      <c r="AT22" s="78">
        <f t="shared" si="8"/>
        <v>0</v>
      </c>
      <c r="AU22" s="78">
        <f t="shared" si="8"/>
        <v>0</v>
      </c>
      <c r="AV22" s="78">
        <f t="shared" si="8"/>
        <v>42504</v>
      </c>
      <c r="AW22" s="78">
        <f t="shared" si="8"/>
        <v>0</v>
      </c>
      <c r="AX22" s="78">
        <f t="shared" si="8"/>
        <v>0</v>
      </c>
      <c r="AY22" s="78">
        <f t="shared" si="8"/>
        <v>0</v>
      </c>
      <c r="AZ22" s="78">
        <f t="shared" si="8"/>
        <v>0</v>
      </c>
      <c r="BA22" s="78">
        <f t="shared" si="8"/>
        <v>0</v>
      </c>
      <c r="BB22" s="78">
        <f t="shared" si="8"/>
        <v>0</v>
      </c>
      <c r="BC22" s="78">
        <f t="shared" si="8"/>
        <v>0</v>
      </c>
      <c r="BD22" s="78">
        <f t="shared" si="8"/>
        <v>0</v>
      </c>
      <c r="BE22" s="78">
        <f t="shared" si="8"/>
        <v>0</v>
      </c>
      <c r="BF22" s="78">
        <f t="shared" si="8"/>
        <v>5000</v>
      </c>
      <c r="BG22" s="78">
        <f t="shared" si="8"/>
        <v>0</v>
      </c>
      <c r="BH22" s="78">
        <f t="shared" si="8"/>
        <v>0</v>
      </c>
      <c r="BI22" s="78">
        <f t="shared" si="8"/>
        <v>0</v>
      </c>
      <c r="BJ22" s="78">
        <f t="shared" si="9"/>
        <v>0</v>
      </c>
      <c r="BK22" s="78">
        <f t="shared" si="9"/>
        <v>0</v>
      </c>
      <c r="BL22" s="78">
        <f t="shared" si="9"/>
        <v>0</v>
      </c>
      <c r="BM22" s="78">
        <f t="shared" si="9"/>
        <v>0</v>
      </c>
      <c r="BN22" s="78">
        <f t="shared" si="9"/>
        <v>0</v>
      </c>
      <c r="BO22" s="78">
        <f t="shared" si="9"/>
        <v>0</v>
      </c>
      <c r="BP22" s="78">
        <f t="shared" si="9"/>
        <v>0</v>
      </c>
      <c r="BQ22" s="78">
        <f t="shared" si="9"/>
        <v>0</v>
      </c>
      <c r="BR22" s="78">
        <f t="shared" si="9"/>
        <v>0</v>
      </c>
      <c r="BS22" s="78">
        <f t="shared" si="9"/>
        <v>0</v>
      </c>
      <c r="BT22" s="78">
        <f t="shared" si="9"/>
        <v>0</v>
      </c>
      <c r="BU22" s="78">
        <f t="shared" si="9"/>
        <v>5000</v>
      </c>
      <c r="BV22" s="78">
        <f t="shared" si="9"/>
        <v>0</v>
      </c>
      <c r="BW22" s="78">
        <f t="shared" si="9"/>
        <v>0</v>
      </c>
      <c r="BX22" s="78">
        <f t="shared" si="9"/>
        <v>0</v>
      </c>
      <c r="BY22" s="78">
        <f t="shared" si="9"/>
        <v>0</v>
      </c>
      <c r="BZ22" s="78">
        <f t="shared" si="10"/>
        <v>0</v>
      </c>
      <c r="CA22" s="78">
        <f t="shared" si="10"/>
        <v>0</v>
      </c>
      <c r="CB22" s="78">
        <f t="shared" si="10"/>
        <v>0</v>
      </c>
      <c r="CC22" s="78">
        <f t="shared" si="10"/>
        <v>0</v>
      </c>
      <c r="CD22" s="78">
        <f t="shared" si="10"/>
        <v>0</v>
      </c>
      <c r="CE22" s="78">
        <f t="shared" si="10"/>
        <v>42504</v>
      </c>
      <c r="CF22" s="78">
        <f t="shared" si="10"/>
        <v>0</v>
      </c>
      <c r="CG22" s="78">
        <f t="shared" si="10"/>
        <v>0</v>
      </c>
      <c r="CH22" s="78">
        <f t="shared" si="10"/>
        <v>0</v>
      </c>
      <c r="CI22" s="78">
        <f t="shared" si="10"/>
        <v>0</v>
      </c>
      <c r="CJ22" s="78">
        <f t="shared" si="10"/>
        <v>5000</v>
      </c>
      <c r="CK22" s="78">
        <f t="shared" si="10"/>
        <v>0</v>
      </c>
      <c r="CL22" s="78">
        <f t="shared" si="10"/>
        <v>0</v>
      </c>
      <c r="CM22" s="78">
        <f t="shared" si="10"/>
        <v>0</v>
      </c>
      <c r="CN22" s="78">
        <f t="shared" si="10"/>
        <v>0</v>
      </c>
      <c r="CO22" s="78">
        <f t="shared" si="10"/>
        <v>0</v>
      </c>
      <c r="CP22" s="78">
        <f t="shared" si="11"/>
        <v>0</v>
      </c>
      <c r="CQ22" s="78">
        <f t="shared" si="11"/>
        <v>0</v>
      </c>
      <c r="CR22" s="78">
        <f t="shared" si="11"/>
        <v>0</v>
      </c>
      <c r="CS22" s="78">
        <f t="shared" si="11"/>
        <v>0</v>
      </c>
      <c r="CT22" s="78">
        <f t="shared" si="11"/>
        <v>0</v>
      </c>
      <c r="CU22" s="78">
        <f t="shared" si="11"/>
        <v>0</v>
      </c>
      <c r="CV22" s="78">
        <f t="shared" si="11"/>
        <v>0</v>
      </c>
      <c r="CW22" s="78">
        <f t="shared" si="11"/>
        <v>0</v>
      </c>
      <c r="CX22" s="78">
        <f t="shared" si="11"/>
        <v>0</v>
      </c>
      <c r="CY22" s="78">
        <f t="shared" si="11"/>
        <v>5000</v>
      </c>
      <c r="CZ22" s="78">
        <f t="shared" si="11"/>
        <v>0</v>
      </c>
      <c r="DA22" s="78">
        <f t="shared" si="11"/>
        <v>0</v>
      </c>
      <c r="DB22" s="78">
        <f t="shared" si="11"/>
        <v>0</v>
      </c>
      <c r="DC22" s="78">
        <f t="shared" si="11"/>
        <v>0</v>
      </c>
      <c r="DD22" s="78">
        <f t="shared" si="11"/>
        <v>0</v>
      </c>
      <c r="DE22" s="78">
        <f t="shared" si="11"/>
        <v>0</v>
      </c>
      <c r="DF22" s="78">
        <f t="shared" si="12"/>
        <v>0</v>
      </c>
      <c r="DG22" s="78">
        <f t="shared" si="12"/>
        <v>0</v>
      </c>
      <c r="DH22" s="78">
        <f t="shared" si="12"/>
        <v>0</v>
      </c>
      <c r="DI22" s="78">
        <f t="shared" si="12"/>
        <v>0</v>
      </c>
    </row>
    <row r="23" spans="1:113" s="148" customFormat="1">
      <c r="C23" s="80" t="s">
        <v>209</v>
      </c>
      <c r="D23" s="78">
        <v>12960</v>
      </c>
      <c r="E23" s="138">
        <v>35</v>
      </c>
      <c r="F23" s="78">
        <f t="shared" si="13"/>
        <v>14256.000000000002</v>
      </c>
      <c r="G23" s="138">
        <v>15</v>
      </c>
      <c r="H23" s="80">
        <v>2500</v>
      </c>
      <c r="I23" s="80">
        <f t="shared" si="1"/>
        <v>0</v>
      </c>
      <c r="J23" s="80">
        <f t="shared" si="2"/>
        <v>0</v>
      </c>
      <c r="K23" s="80">
        <f t="shared" si="3"/>
        <v>2500</v>
      </c>
      <c r="L23" s="80">
        <f t="shared" si="4"/>
        <v>0</v>
      </c>
      <c r="M23" s="78">
        <f t="shared" si="5"/>
        <v>0</v>
      </c>
      <c r="N23" s="78">
        <f t="shared" si="6"/>
        <v>0</v>
      </c>
      <c r="O23" s="78">
        <f t="shared" si="6"/>
        <v>0</v>
      </c>
      <c r="P23" s="78">
        <f t="shared" si="6"/>
        <v>0</v>
      </c>
      <c r="Q23" s="78">
        <f t="shared" si="6"/>
        <v>0</v>
      </c>
      <c r="R23" s="78">
        <f t="shared" si="6"/>
        <v>0</v>
      </c>
      <c r="S23" s="78">
        <f t="shared" si="6"/>
        <v>0</v>
      </c>
      <c r="T23" s="78">
        <f t="shared" si="6"/>
        <v>0</v>
      </c>
      <c r="U23" s="78">
        <f t="shared" si="6"/>
        <v>0</v>
      </c>
      <c r="V23" s="78">
        <f t="shared" si="6"/>
        <v>0</v>
      </c>
      <c r="W23" s="78">
        <f t="shared" si="6"/>
        <v>0</v>
      </c>
      <c r="X23" s="78">
        <f t="shared" si="6"/>
        <v>0</v>
      </c>
      <c r="Y23" s="78">
        <f t="shared" si="6"/>
        <v>0</v>
      </c>
      <c r="Z23" s="78">
        <f t="shared" si="6"/>
        <v>0</v>
      </c>
      <c r="AA23" s="78">
        <f t="shared" si="6"/>
        <v>0</v>
      </c>
      <c r="AB23" s="78">
        <f t="shared" si="6"/>
        <v>2500</v>
      </c>
      <c r="AC23" s="78">
        <f t="shared" si="6"/>
        <v>0</v>
      </c>
      <c r="AD23" s="78">
        <f t="shared" si="7"/>
        <v>0</v>
      </c>
      <c r="AE23" s="78">
        <f t="shared" si="7"/>
        <v>0</v>
      </c>
      <c r="AF23" s="78">
        <f t="shared" si="7"/>
        <v>0</v>
      </c>
      <c r="AG23" s="78">
        <f t="shared" si="7"/>
        <v>0</v>
      </c>
      <c r="AH23" s="78">
        <f t="shared" si="7"/>
        <v>0</v>
      </c>
      <c r="AI23" s="78">
        <f t="shared" si="7"/>
        <v>0</v>
      </c>
      <c r="AJ23" s="78">
        <f t="shared" si="7"/>
        <v>0</v>
      </c>
      <c r="AK23" s="78">
        <f t="shared" si="7"/>
        <v>0</v>
      </c>
      <c r="AL23" s="78">
        <f t="shared" si="7"/>
        <v>0</v>
      </c>
      <c r="AM23" s="78">
        <f t="shared" si="7"/>
        <v>0</v>
      </c>
      <c r="AN23" s="78">
        <f t="shared" si="7"/>
        <v>0</v>
      </c>
      <c r="AO23" s="78">
        <f t="shared" si="7"/>
        <v>0</v>
      </c>
      <c r="AP23" s="78">
        <f t="shared" si="7"/>
        <v>0</v>
      </c>
      <c r="AQ23" s="78">
        <f t="shared" si="7"/>
        <v>2500</v>
      </c>
      <c r="AR23" s="78">
        <f t="shared" si="7"/>
        <v>0</v>
      </c>
      <c r="AS23" s="78">
        <f t="shared" ref="AS23:CB23" si="14">IF((AS$8)/$E23=ROUND((AS$8)/$E23,0),$F23,0)+IF(AS$8/$G23=ROUND(AS$8/$G23,0),$H23,0)</f>
        <v>0</v>
      </c>
      <c r="AT23" s="78">
        <f t="shared" si="14"/>
        <v>0</v>
      </c>
      <c r="AU23" s="78">
        <f t="shared" si="14"/>
        <v>0</v>
      </c>
      <c r="AV23" s="78">
        <f t="shared" si="14"/>
        <v>14256.000000000002</v>
      </c>
      <c r="AW23" s="78">
        <f t="shared" si="14"/>
        <v>0</v>
      </c>
      <c r="AX23" s="78">
        <f t="shared" si="14"/>
        <v>0</v>
      </c>
      <c r="AY23" s="78">
        <f t="shared" si="14"/>
        <v>0</v>
      </c>
      <c r="AZ23" s="78">
        <f t="shared" si="14"/>
        <v>0</v>
      </c>
      <c r="BA23" s="78">
        <f t="shared" si="14"/>
        <v>0</v>
      </c>
      <c r="BB23" s="78">
        <f t="shared" si="14"/>
        <v>0</v>
      </c>
      <c r="BC23" s="78">
        <f t="shared" si="14"/>
        <v>0</v>
      </c>
      <c r="BD23" s="78">
        <f t="shared" si="14"/>
        <v>0</v>
      </c>
      <c r="BE23" s="78">
        <f t="shared" si="14"/>
        <v>0</v>
      </c>
      <c r="BF23" s="78">
        <f t="shared" si="14"/>
        <v>2500</v>
      </c>
      <c r="BG23" s="78">
        <f t="shared" si="14"/>
        <v>0</v>
      </c>
      <c r="BH23" s="78">
        <f t="shared" si="14"/>
        <v>0</v>
      </c>
      <c r="BI23" s="78">
        <f t="shared" si="14"/>
        <v>0</v>
      </c>
      <c r="BJ23" s="78">
        <f t="shared" si="14"/>
        <v>0</v>
      </c>
      <c r="BK23" s="78">
        <f t="shared" si="14"/>
        <v>0</v>
      </c>
      <c r="BL23" s="78">
        <f t="shared" si="14"/>
        <v>0</v>
      </c>
      <c r="BM23" s="78">
        <f t="shared" si="14"/>
        <v>0</v>
      </c>
      <c r="BN23" s="78">
        <f t="shared" si="14"/>
        <v>0</v>
      </c>
      <c r="BO23" s="78">
        <f t="shared" si="14"/>
        <v>0</v>
      </c>
      <c r="BP23" s="78">
        <f t="shared" si="14"/>
        <v>0</v>
      </c>
      <c r="BQ23" s="78">
        <f t="shared" si="14"/>
        <v>0</v>
      </c>
      <c r="BR23" s="78">
        <f t="shared" si="14"/>
        <v>0</v>
      </c>
      <c r="BS23" s="78">
        <f t="shared" si="14"/>
        <v>0</v>
      </c>
      <c r="BT23" s="78">
        <f t="shared" si="14"/>
        <v>0</v>
      </c>
      <c r="BU23" s="78">
        <f t="shared" si="14"/>
        <v>2500</v>
      </c>
      <c r="BV23" s="78">
        <f t="shared" si="14"/>
        <v>0</v>
      </c>
      <c r="BW23" s="78">
        <f t="shared" si="14"/>
        <v>0</v>
      </c>
      <c r="BX23" s="78">
        <f t="shared" si="14"/>
        <v>0</v>
      </c>
      <c r="BY23" s="78">
        <f t="shared" si="14"/>
        <v>0</v>
      </c>
      <c r="BZ23" s="78">
        <f t="shared" si="14"/>
        <v>0</v>
      </c>
      <c r="CA23" s="78">
        <f t="shared" si="14"/>
        <v>0</v>
      </c>
      <c r="CB23" s="78">
        <f t="shared" si="14"/>
        <v>0</v>
      </c>
      <c r="CC23" s="78">
        <f t="shared" si="10"/>
        <v>0</v>
      </c>
      <c r="CD23" s="78">
        <f t="shared" si="10"/>
        <v>0</v>
      </c>
      <c r="CE23" s="78">
        <f t="shared" si="10"/>
        <v>14256.000000000002</v>
      </c>
      <c r="CF23" s="78">
        <f t="shared" si="10"/>
        <v>0</v>
      </c>
      <c r="CG23" s="78">
        <f t="shared" si="10"/>
        <v>0</v>
      </c>
      <c r="CH23" s="78">
        <f t="shared" si="10"/>
        <v>0</v>
      </c>
      <c r="CI23" s="78">
        <f t="shared" si="10"/>
        <v>0</v>
      </c>
      <c r="CJ23" s="78">
        <f t="shared" si="10"/>
        <v>2500</v>
      </c>
      <c r="CK23" s="78">
        <f t="shared" si="10"/>
        <v>0</v>
      </c>
      <c r="CL23" s="78">
        <f t="shared" si="10"/>
        <v>0</v>
      </c>
      <c r="CM23" s="78">
        <f t="shared" si="10"/>
        <v>0</v>
      </c>
      <c r="CN23" s="78">
        <f t="shared" si="10"/>
        <v>0</v>
      </c>
      <c r="CO23" s="78">
        <f t="shared" si="10"/>
        <v>0</v>
      </c>
      <c r="CP23" s="78">
        <f t="shared" si="11"/>
        <v>0</v>
      </c>
      <c r="CQ23" s="78">
        <f t="shared" si="11"/>
        <v>0</v>
      </c>
      <c r="CR23" s="78">
        <f t="shared" si="11"/>
        <v>0</v>
      </c>
      <c r="CS23" s="78">
        <f t="shared" si="11"/>
        <v>0</v>
      </c>
      <c r="CT23" s="78">
        <f t="shared" si="11"/>
        <v>0</v>
      </c>
      <c r="CU23" s="78">
        <f t="shared" si="11"/>
        <v>0</v>
      </c>
      <c r="CV23" s="78">
        <f t="shared" si="11"/>
        <v>0</v>
      </c>
      <c r="CW23" s="78">
        <f t="shared" si="11"/>
        <v>0</v>
      </c>
      <c r="CX23" s="78">
        <f t="shared" si="11"/>
        <v>0</v>
      </c>
      <c r="CY23" s="78">
        <f t="shared" si="11"/>
        <v>2500</v>
      </c>
      <c r="CZ23" s="78">
        <f t="shared" si="11"/>
        <v>0</v>
      </c>
      <c r="DA23" s="78">
        <f t="shared" si="11"/>
        <v>0</v>
      </c>
      <c r="DB23" s="78">
        <f t="shared" si="11"/>
        <v>0</v>
      </c>
      <c r="DC23" s="78">
        <f t="shared" si="11"/>
        <v>0</v>
      </c>
      <c r="DD23" s="78">
        <f t="shared" si="11"/>
        <v>0</v>
      </c>
      <c r="DE23" s="78">
        <f t="shared" ref="DE23:DI23" si="15">IF((DE$8)/$E23=ROUND((DE$8)/$E23,0),$F23,0)+IF(DE$8/$G23=ROUND(DE$8/$G23,0),$H23,0)</f>
        <v>0</v>
      </c>
      <c r="DF23" s="78">
        <f t="shared" si="15"/>
        <v>0</v>
      </c>
      <c r="DG23" s="78">
        <f t="shared" si="15"/>
        <v>0</v>
      </c>
      <c r="DH23" s="78">
        <f t="shared" si="15"/>
        <v>0</v>
      </c>
      <c r="DI23" s="78">
        <f t="shared" si="15"/>
        <v>0</v>
      </c>
    </row>
    <row r="24" spans="1:113" s="148" customFormat="1">
      <c r="C24" s="80" t="s">
        <v>210</v>
      </c>
      <c r="D24" s="78">
        <v>30080</v>
      </c>
      <c r="E24" s="149">
        <v>45</v>
      </c>
      <c r="F24" s="78">
        <f t="shared" si="13"/>
        <v>33088</v>
      </c>
      <c r="G24" s="138">
        <v>2</v>
      </c>
      <c r="H24" s="80">
        <v>1000</v>
      </c>
      <c r="I24" s="80">
        <f t="shared" si="1"/>
        <v>2000</v>
      </c>
      <c r="J24" s="80">
        <f t="shared" si="2"/>
        <v>3000</v>
      </c>
      <c r="K24" s="80">
        <f t="shared" si="3"/>
        <v>2000</v>
      </c>
      <c r="L24" s="80">
        <f t="shared" si="4"/>
        <v>3000</v>
      </c>
      <c r="M24" s="78">
        <f t="shared" si="5"/>
        <v>2000</v>
      </c>
      <c r="N24" s="78">
        <f t="shared" ref="N24:AC29" si="16">IF((N$8)/$E24=ROUND((N$8)/$E24,0),$F24,0)+IF(N$8/$G24=ROUND(N$8/$G24,0),$H24,0)</f>
        <v>0</v>
      </c>
      <c r="O24" s="78">
        <f t="shared" si="16"/>
        <v>1000</v>
      </c>
      <c r="P24" s="78">
        <f t="shared" si="16"/>
        <v>0</v>
      </c>
      <c r="Q24" s="78">
        <f t="shared" si="16"/>
        <v>1000</v>
      </c>
      <c r="R24" s="78">
        <f t="shared" si="16"/>
        <v>0</v>
      </c>
      <c r="S24" s="78">
        <f t="shared" si="16"/>
        <v>1000</v>
      </c>
      <c r="T24" s="78">
        <f t="shared" si="16"/>
        <v>0</v>
      </c>
      <c r="U24" s="78">
        <f t="shared" si="16"/>
        <v>1000</v>
      </c>
      <c r="V24" s="78">
        <f t="shared" si="16"/>
        <v>0</v>
      </c>
      <c r="W24" s="78">
        <f t="shared" si="16"/>
        <v>1000</v>
      </c>
      <c r="X24" s="78">
        <f t="shared" si="16"/>
        <v>0</v>
      </c>
      <c r="Y24" s="78">
        <f t="shared" si="16"/>
        <v>1000</v>
      </c>
      <c r="Z24" s="78">
        <f t="shared" si="16"/>
        <v>0</v>
      </c>
      <c r="AA24" s="78">
        <f t="shared" si="16"/>
        <v>1000</v>
      </c>
      <c r="AB24" s="78">
        <f t="shared" si="16"/>
        <v>0</v>
      </c>
      <c r="AC24" s="78">
        <f t="shared" si="16"/>
        <v>1000</v>
      </c>
      <c r="AD24" s="78">
        <f t="shared" ref="AD24:CO27" si="17">IF((AD$8)/$E24=ROUND((AD$8)/$E24,0),$F24,0)+IF(AD$8/$G24=ROUND(AD$8/$G24,0),$H24,0)</f>
        <v>0</v>
      </c>
      <c r="AE24" s="78">
        <f t="shared" si="17"/>
        <v>1000</v>
      </c>
      <c r="AF24" s="78">
        <f t="shared" si="17"/>
        <v>0</v>
      </c>
      <c r="AG24" s="78">
        <f t="shared" si="17"/>
        <v>1000</v>
      </c>
      <c r="AH24" s="78">
        <f t="shared" si="17"/>
        <v>0</v>
      </c>
      <c r="AI24" s="78">
        <f t="shared" si="17"/>
        <v>1000</v>
      </c>
      <c r="AJ24" s="78">
        <f t="shared" si="17"/>
        <v>0</v>
      </c>
      <c r="AK24" s="78">
        <f t="shared" si="17"/>
        <v>1000</v>
      </c>
      <c r="AL24" s="78">
        <f t="shared" si="17"/>
        <v>0</v>
      </c>
      <c r="AM24" s="78">
        <f t="shared" si="17"/>
        <v>1000</v>
      </c>
      <c r="AN24" s="78">
        <f t="shared" si="17"/>
        <v>0</v>
      </c>
      <c r="AO24" s="78">
        <f t="shared" si="17"/>
        <v>1000</v>
      </c>
      <c r="AP24" s="78">
        <f t="shared" si="17"/>
        <v>0</v>
      </c>
      <c r="AQ24" s="78">
        <f t="shared" si="17"/>
        <v>1000</v>
      </c>
      <c r="AR24" s="78">
        <f t="shared" si="17"/>
        <v>0</v>
      </c>
      <c r="AS24" s="78">
        <f t="shared" si="17"/>
        <v>1000</v>
      </c>
      <c r="AT24" s="78">
        <f t="shared" si="17"/>
        <v>0</v>
      </c>
      <c r="AU24" s="78">
        <f t="shared" si="17"/>
        <v>1000</v>
      </c>
      <c r="AV24" s="78">
        <f t="shared" si="17"/>
        <v>0</v>
      </c>
      <c r="AW24" s="78">
        <f t="shared" si="17"/>
        <v>1000</v>
      </c>
      <c r="AX24" s="78">
        <f t="shared" si="17"/>
        <v>0</v>
      </c>
      <c r="AY24" s="78">
        <f t="shared" si="17"/>
        <v>1000</v>
      </c>
      <c r="AZ24" s="78">
        <f t="shared" si="17"/>
        <v>0</v>
      </c>
      <c r="BA24" s="78">
        <f t="shared" si="17"/>
        <v>1000</v>
      </c>
      <c r="BB24" s="78">
        <f t="shared" si="17"/>
        <v>0</v>
      </c>
      <c r="BC24" s="78">
        <f t="shared" si="17"/>
        <v>1000</v>
      </c>
      <c r="BD24" s="78">
        <f t="shared" si="17"/>
        <v>0</v>
      </c>
      <c r="BE24" s="78">
        <f t="shared" si="17"/>
        <v>1000</v>
      </c>
      <c r="BF24" s="78">
        <f t="shared" si="17"/>
        <v>33088</v>
      </c>
      <c r="BG24" s="78">
        <f t="shared" si="17"/>
        <v>1000</v>
      </c>
      <c r="BH24" s="78">
        <f t="shared" si="17"/>
        <v>0</v>
      </c>
      <c r="BI24" s="78">
        <f t="shared" si="17"/>
        <v>1000</v>
      </c>
      <c r="BJ24" s="78">
        <f t="shared" si="17"/>
        <v>0</v>
      </c>
      <c r="BK24" s="78">
        <f t="shared" si="17"/>
        <v>1000</v>
      </c>
      <c r="BL24" s="78">
        <f t="shared" si="17"/>
        <v>0</v>
      </c>
      <c r="BM24" s="78">
        <f t="shared" si="17"/>
        <v>1000</v>
      </c>
      <c r="BN24" s="78">
        <f t="shared" si="17"/>
        <v>0</v>
      </c>
      <c r="BO24" s="78">
        <f t="shared" si="17"/>
        <v>1000</v>
      </c>
      <c r="BP24" s="78">
        <f t="shared" si="17"/>
        <v>0</v>
      </c>
      <c r="BQ24" s="78">
        <f t="shared" si="17"/>
        <v>1000</v>
      </c>
      <c r="BR24" s="78">
        <f t="shared" si="17"/>
        <v>0</v>
      </c>
      <c r="BS24" s="78">
        <f t="shared" si="17"/>
        <v>1000</v>
      </c>
      <c r="BT24" s="78">
        <f t="shared" si="17"/>
        <v>0</v>
      </c>
      <c r="BU24" s="78">
        <f t="shared" si="17"/>
        <v>1000</v>
      </c>
      <c r="BV24" s="78">
        <f t="shared" si="17"/>
        <v>0</v>
      </c>
      <c r="BW24" s="78">
        <f t="shared" si="17"/>
        <v>1000</v>
      </c>
      <c r="BX24" s="78">
        <f t="shared" si="17"/>
        <v>0</v>
      </c>
      <c r="BY24" s="78">
        <f t="shared" si="17"/>
        <v>1000</v>
      </c>
      <c r="BZ24" s="78">
        <f t="shared" si="17"/>
        <v>0</v>
      </c>
      <c r="CA24" s="78">
        <f t="shared" si="17"/>
        <v>1000</v>
      </c>
      <c r="CB24" s="78">
        <f t="shared" si="17"/>
        <v>0</v>
      </c>
      <c r="CC24" s="78">
        <f t="shared" si="17"/>
        <v>1000</v>
      </c>
      <c r="CD24" s="78">
        <f t="shared" si="17"/>
        <v>0</v>
      </c>
      <c r="CE24" s="78">
        <f t="shared" si="17"/>
        <v>1000</v>
      </c>
      <c r="CF24" s="78">
        <f t="shared" si="17"/>
        <v>0</v>
      </c>
      <c r="CG24" s="78">
        <f t="shared" si="17"/>
        <v>1000</v>
      </c>
      <c r="CH24" s="78">
        <f t="shared" si="17"/>
        <v>0</v>
      </c>
      <c r="CI24" s="78">
        <f t="shared" si="17"/>
        <v>1000</v>
      </c>
      <c r="CJ24" s="78">
        <f t="shared" si="17"/>
        <v>0</v>
      </c>
      <c r="CK24" s="78">
        <f t="shared" si="17"/>
        <v>1000</v>
      </c>
      <c r="CL24" s="78">
        <f t="shared" si="17"/>
        <v>0</v>
      </c>
      <c r="CM24" s="78">
        <f t="shared" si="17"/>
        <v>1000</v>
      </c>
      <c r="CN24" s="78">
        <f t="shared" si="17"/>
        <v>0</v>
      </c>
      <c r="CO24" s="78">
        <f t="shared" si="17"/>
        <v>1000</v>
      </c>
      <c r="CP24" s="78">
        <f t="shared" ref="CP24:DI26" si="18">IF((CP$8)/$E24=ROUND((CP$8)/$E24,0),$F24,0)+IF(CP$8/$G24=ROUND(CP$8/$G24,0),$H24,0)</f>
        <v>0</v>
      </c>
      <c r="CQ24" s="78">
        <f t="shared" si="18"/>
        <v>1000</v>
      </c>
      <c r="CR24" s="78">
        <f t="shared" si="18"/>
        <v>0</v>
      </c>
      <c r="CS24" s="78">
        <f t="shared" si="18"/>
        <v>1000</v>
      </c>
      <c r="CT24" s="78">
        <f t="shared" si="18"/>
        <v>0</v>
      </c>
      <c r="CU24" s="78">
        <f t="shared" si="18"/>
        <v>1000</v>
      </c>
      <c r="CV24" s="78">
        <f t="shared" si="18"/>
        <v>0</v>
      </c>
      <c r="CW24" s="78">
        <f t="shared" si="18"/>
        <v>1000</v>
      </c>
      <c r="CX24" s="78">
        <f t="shared" si="18"/>
        <v>0</v>
      </c>
      <c r="CY24" s="78">
        <f t="shared" si="18"/>
        <v>34088</v>
      </c>
      <c r="CZ24" s="78">
        <f t="shared" si="18"/>
        <v>0</v>
      </c>
      <c r="DA24" s="78">
        <f t="shared" si="18"/>
        <v>1000</v>
      </c>
      <c r="DB24" s="78">
        <f t="shared" si="18"/>
        <v>0</v>
      </c>
      <c r="DC24" s="78">
        <f t="shared" si="18"/>
        <v>1000</v>
      </c>
      <c r="DD24" s="78">
        <f t="shared" si="18"/>
        <v>0</v>
      </c>
      <c r="DE24" s="78">
        <f t="shared" si="18"/>
        <v>1000</v>
      </c>
      <c r="DF24" s="78">
        <f t="shared" si="18"/>
        <v>0</v>
      </c>
      <c r="DG24" s="78">
        <f t="shared" si="18"/>
        <v>1000</v>
      </c>
      <c r="DH24" s="78">
        <f t="shared" si="18"/>
        <v>0</v>
      </c>
      <c r="DI24" s="78">
        <f t="shared" si="18"/>
        <v>1000</v>
      </c>
    </row>
    <row r="25" spans="1:113">
      <c r="C25" s="80" t="s">
        <v>211</v>
      </c>
      <c r="D25" s="78">
        <v>15000</v>
      </c>
      <c r="E25" s="79">
        <v>15</v>
      </c>
      <c r="F25" s="72">
        <f t="shared" si="13"/>
        <v>16500</v>
      </c>
      <c r="G25" s="79">
        <v>1</v>
      </c>
      <c r="H25" s="80">
        <v>1000</v>
      </c>
      <c r="I25" s="80">
        <f t="shared" si="1"/>
        <v>5000</v>
      </c>
      <c r="J25" s="80">
        <f t="shared" si="2"/>
        <v>5000</v>
      </c>
      <c r="K25" s="80">
        <f t="shared" si="3"/>
        <v>21500</v>
      </c>
      <c r="L25" s="80">
        <f t="shared" si="4"/>
        <v>5000</v>
      </c>
      <c r="M25" s="78">
        <f t="shared" si="5"/>
        <v>5000</v>
      </c>
      <c r="N25" s="72">
        <f t="shared" si="16"/>
        <v>1000</v>
      </c>
      <c r="O25" s="72">
        <f t="shared" si="16"/>
        <v>1000</v>
      </c>
      <c r="P25" s="72">
        <f t="shared" si="16"/>
        <v>1000</v>
      </c>
      <c r="Q25" s="72">
        <f t="shared" si="16"/>
        <v>1000</v>
      </c>
      <c r="R25" s="72">
        <f t="shared" si="16"/>
        <v>1000</v>
      </c>
      <c r="S25" s="72">
        <f t="shared" si="16"/>
        <v>1000</v>
      </c>
      <c r="T25" s="72">
        <f t="shared" si="16"/>
        <v>1000</v>
      </c>
      <c r="U25" s="72">
        <f t="shared" si="16"/>
        <v>1000</v>
      </c>
      <c r="V25" s="72">
        <f t="shared" si="16"/>
        <v>1000</v>
      </c>
      <c r="W25" s="72">
        <f t="shared" si="16"/>
        <v>1000</v>
      </c>
      <c r="X25" s="72">
        <f t="shared" si="16"/>
        <v>1000</v>
      </c>
      <c r="Y25" s="72">
        <f t="shared" si="16"/>
        <v>1000</v>
      </c>
      <c r="Z25" s="72">
        <f t="shared" si="16"/>
        <v>1000</v>
      </c>
      <c r="AA25" s="72">
        <f t="shared" si="16"/>
        <v>1000</v>
      </c>
      <c r="AB25" s="72">
        <f t="shared" si="16"/>
        <v>17500</v>
      </c>
      <c r="AC25" s="72">
        <f t="shared" si="16"/>
        <v>1000</v>
      </c>
      <c r="AD25" s="72">
        <f t="shared" si="17"/>
        <v>1000</v>
      </c>
      <c r="AE25" s="72">
        <f t="shared" si="17"/>
        <v>1000</v>
      </c>
      <c r="AF25" s="72">
        <f t="shared" si="17"/>
        <v>1000</v>
      </c>
      <c r="AG25" s="72">
        <f t="shared" si="17"/>
        <v>1000</v>
      </c>
      <c r="AH25" s="72">
        <f t="shared" si="17"/>
        <v>1000</v>
      </c>
      <c r="AI25" s="72">
        <f t="shared" si="17"/>
        <v>1000</v>
      </c>
      <c r="AJ25" s="72">
        <f t="shared" si="17"/>
        <v>1000</v>
      </c>
      <c r="AK25" s="72">
        <f t="shared" si="17"/>
        <v>1000</v>
      </c>
      <c r="AL25" s="72">
        <f t="shared" si="17"/>
        <v>1000</v>
      </c>
      <c r="AM25" s="72">
        <f t="shared" si="17"/>
        <v>1000</v>
      </c>
      <c r="AN25" s="72">
        <f t="shared" si="17"/>
        <v>1000</v>
      </c>
      <c r="AO25" s="72">
        <f t="shared" si="17"/>
        <v>1000</v>
      </c>
      <c r="AP25" s="72">
        <f t="shared" si="17"/>
        <v>1000</v>
      </c>
      <c r="AQ25" s="72">
        <f t="shared" si="17"/>
        <v>17500</v>
      </c>
      <c r="AR25" s="72">
        <f t="shared" si="17"/>
        <v>1000</v>
      </c>
      <c r="AS25" s="72">
        <f t="shared" si="17"/>
        <v>1000</v>
      </c>
      <c r="AT25" s="72">
        <f t="shared" si="17"/>
        <v>1000</v>
      </c>
      <c r="AU25" s="72">
        <f t="shared" si="17"/>
        <v>1000</v>
      </c>
      <c r="AV25" s="72">
        <f t="shared" si="17"/>
        <v>1000</v>
      </c>
      <c r="AW25" s="72">
        <f t="shared" si="17"/>
        <v>1000</v>
      </c>
      <c r="AX25" s="72">
        <f t="shared" si="17"/>
        <v>1000</v>
      </c>
      <c r="AY25" s="72">
        <f t="shared" si="17"/>
        <v>1000</v>
      </c>
      <c r="AZ25" s="72">
        <f t="shared" si="17"/>
        <v>1000</v>
      </c>
      <c r="BA25" s="72">
        <f t="shared" si="17"/>
        <v>1000</v>
      </c>
      <c r="BB25" s="72">
        <f t="shared" si="17"/>
        <v>1000</v>
      </c>
      <c r="BC25" s="72">
        <f t="shared" si="17"/>
        <v>1000</v>
      </c>
      <c r="BD25" s="72">
        <f t="shared" si="17"/>
        <v>1000</v>
      </c>
      <c r="BE25" s="72">
        <f t="shared" si="17"/>
        <v>1000</v>
      </c>
      <c r="BF25" s="72">
        <f t="shared" si="17"/>
        <v>17500</v>
      </c>
      <c r="BG25" s="72">
        <f t="shared" si="17"/>
        <v>1000</v>
      </c>
      <c r="BH25" s="72">
        <f t="shared" si="17"/>
        <v>1000</v>
      </c>
      <c r="BI25" s="72">
        <f t="shared" si="17"/>
        <v>1000</v>
      </c>
      <c r="BJ25" s="72">
        <f t="shared" si="17"/>
        <v>1000</v>
      </c>
      <c r="BK25" s="72">
        <f t="shared" si="17"/>
        <v>1000</v>
      </c>
      <c r="BL25" s="72">
        <f t="shared" si="17"/>
        <v>1000</v>
      </c>
      <c r="BM25" s="72">
        <f t="shared" si="17"/>
        <v>1000</v>
      </c>
      <c r="BN25" s="72">
        <f t="shared" si="17"/>
        <v>1000</v>
      </c>
      <c r="BO25" s="72">
        <f t="shared" si="17"/>
        <v>1000</v>
      </c>
      <c r="BP25" s="72">
        <f t="shared" si="17"/>
        <v>1000</v>
      </c>
      <c r="BQ25" s="72">
        <f t="shared" si="17"/>
        <v>1000</v>
      </c>
      <c r="BR25" s="72">
        <f t="shared" si="17"/>
        <v>1000</v>
      </c>
      <c r="BS25" s="72">
        <f t="shared" si="17"/>
        <v>1000</v>
      </c>
      <c r="BT25" s="72">
        <f t="shared" si="17"/>
        <v>1000</v>
      </c>
      <c r="BU25" s="72">
        <f t="shared" si="17"/>
        <v>17500</v>
      </c>
      <c r="BV25" s="72">
        <f t="shared" si="17"/>
        <v>1000</v>
      </c>
      <c r="BW25" s="72">
        <f t="shared" si="17"/>
        <v>1000</v>
      </c>
      <c r="BX25" s="72">
        <f t="shared" si="17"/>
        <v>1000</v>
      </c>
      <c r="BY25" s="72">
        <f t="shared" si="17"/>
        <v>1000</v>
      </c>
      <c r="BZ25" s="72">
        <f t="shared" si="17"/>
        <v>1000</v>
      </c>
      <c r="CA25" s="72">
        <f t="shared" si="17"/>
        <v>1000</v>
      </c>
      <c r="CB25" s="72">
        <f t="shared" si="17"/>
        <v>1000</v>
      </c>
      <c r="CC25" s="72">
        <f t="shared" si="17"/>
        <v>1000</v>
      </c>
      <c r="CD25" s="72">
        <f t="shared" si="17"/>
        <v>1000</v>
      </c>
      <c r="CE25" s="72">
        <f t="shared" si="17"/>
        <v>1000</v>
      </c>
      <c r="CF25" s="72">
        <f t="shared" si="17"/>
        <v>1000</v>
      </c>
      <c r="CG25" s="72">
        <f t="shared" si="17"/>
        <v>1000</v>
      </c>
      <c r="CH25" s="72">
        <f t="shared" si="17"/>
        <v>1000</v>
      </c>
      <c r="CI25" s="72">
        <f t="shared" si="17"/>
        <v>1000</v>
      </c>
      <c r="CJ25" s="72">
        <f t="shared" si="17"/>
        <v>17500</v>
      </c>
      <c r="CK25" s="72">
        <f t="shared" si="17"/>
        <v>1000</v>
      </c>
      <c r="CL25" s="72">
        <f t="shared" si="17"/>
        <v>1000</v>
      </c>
      <c r="CM25" s="72">
        <f t="shared" si="17"/>
        <v>1000</v>
      </c>
      <c r="CN25" s="72">
        <f t="shared" si="17"/>
        <v>1000</v>
      </c>
      <c r="CO25" s="72">
        <f t="shared" si="17"/>
        <v>1000</v>
      </c>
      <c r="CP25" s="72">
        <f t="shared" si="18"/>
        <v>1000</v>
      </c>
      <c r="CQ25" s="72">
        <f t="shared" si="18"/>
        <v>1000</v>
      </c>
      <c r="CR25" s="72">
        <f t="shared" si="18"/>
        <v>1000</v>
      </c>
      <c r="CS25" s="72">
        <f t="shared" si="18"/>
        <v>1000</v>
      </c>
      <c r="CT25" s="72">
        <f t="shared" si="18"/>
        <v>1000</v>
      </c>
      <c r="CU25" s="72">
        <f t="shared" si="18"/>
        <v>1000</v>
      </c>
      <c r="CV25" s="72">
        <f t="shared" si="18"/>
        <v>1000</v>
      </c>
      <c r="CW25" s="72">
        <f t="shared" si="18"/>
        <v>1000</v>
      </c>
      <c r="CX25" s="72">
        <f t="shared" si="18"/>
        <v>1000</v>
      </c>
      <c r="CY25" s="72">
        <f t="shared" si="18"/>
        <v>17500</v>
      </c>
      <c r="CZ25" s="72">
        <f t="shared" si="18"/>
        <v>1000</v>
      </c>
      <c r="DA25" s="72">
        <f t="shared" si="18"/>
        <v>1000</v>
      </c>
      <c r="DB25" s="72">
        <f t="shared" si="18"/>
        <v>1000</v>
      </c>
      <c r="DC25" s="72">
        <f t="shared" si="18"/>
        <v>1000</v>
      </c>
      <c r="DD25" s="72">
        <f t="shared" si="18"/>
        <v>1000</v>
      </c>
      <c r="DE25" s="72">
        <f t="shared" si="18"/>
        <v>1000</v>
      </c>
      <c r="DF25" s="72">
        <f t="shared" si="18"/>
        <v>1000</v>
      </c>
      <c r="DG25" s="72">
        <f t="shared" si="18"/>
        <v>1000</v>
      </c>
      <c r="DH25" s="72">
        <f t="shared" si="18"/>
        <v>1000</v>
      </c>
      <c r="DI25" s="72">
        <f t="shared" si="18"/>
        <v>1000</v>
      </c>
    </row>
    <row r="26" spans="1:113">
      <c r="C26" s="80" t="s">
        <v>212</v>
      </c>
      <c r="D26" s="78">
        <v>500000</v>
      </c>
      <c r="E26" s="79">
        <v>45</v>
      </c>
      <c r="F26" s="72">
        <f t="shared" si="13"/>
        <v>550000</v>
      </c>
      <c r="G26" s="79">
        <v>2</v>
      </c>
      <c r="H26" s="80">
        <v>500</v>
      </c>
      <c r="I26" s="80">
        <f t="shared" si="1"/>
        <v>1000</v>
      </c>
      <c r="J26" s="80">
        <f t="shared" si="2"/>
        <v>1500</v>
      </c>
      <c r="K26" s="80">
        <f t="shared" si="3"/>
        <v>1000</v>
      </c>
      <c r="L26" s="80">
        <f t="shared" si="4"/>
        <v>1500</v>
      </c>
      <c r="M26" s="78">
        <f t="shared" si="5"/>
        <v>1000</v>
      </c>
      <c r="N26" s="72">
        <f t="shared" si="16"/>
        <v>0</v>
      </c>
      <c r="O26" s="72">
        <f t="shared" si="16"/>
        <v>500</v>
      </c>
      <c r="P26" s="72">
        <f t="shared" si="16"/>
        <v>0</v>
      </c>
      <c r="Q26" s="72">
        <f t="shared" si="16"/>
        <v>500</v>
      </c>
      <c r="R26" s="72">
        <f t="shared" si="16"/>
        <v>0</v>
      </c>
      <c r="S26" s="72">
        <f t="shared" si="16"/>
        <v>500</v>
      </c>
      <c r="T26" s="72">
        <f t="shared" si="16"/>
        <v>0</v>
      </c>
      <c r="U26" s="72">
        <f t="shared" si="16"/>
        <v>500</v>
      </c>
      <c r="V26" s="72">
        <f t="shared" si="16"/>
        <v>0</v>
      </c>
      <c r="W26" s="72">
        <f t="shared" si="16"/>
        <v>500</v>
      </c>
      <c r="X26" s="72">
        <f t="shared" si="16"/>
        <v>0</v>
      </c>
      <c r="Y26" s="72">
        <f t="shared" si="16"/>
        <v>500</v>
      </c>
      <c r="Z26" s="72">
        <f t="shared" si="16"/>
        <v>0</v>
      </c>
      <c r="AA26" s="72">
        <f t="shared" si="16"/>
        <v>500</v>
      </c>
      <c r="AB26" s="72">
        <f t="shared" si="16"/>
        <v>0</v>
      </c>
      <c r="AC26" s="72">
        <f t="shared" si="16"/>
        <v>500</v>
      </c>
      <c r="AD26" s="72">
        <f t="shared" si="17"/>
        <v>0</v>
      </c>
      <c r="AE26" s="72">
        <f t="shared" si="17"/>
        <v>500</v>
      </c>
      <c r="AF26" s="72">
        <f t="shared" si="17"/>
        <v>0</v>
      </c>
      <c r="AG26" s="72">
        <f t="shared" si="17"/>
        <v>500</v>
      </c>
      <c r="AH26" s="72">
        <f t="shared" si="17"/>
        <v>0</v>
      </c>
      <c r="AI26" s="72">
        <f t="shared" si="17"/>
        <v>500</v>
      </c>
      <c r="AJ26" s="72">
        <f t="shared" si="17"/>
        <v>0</v>
      </c>
      <c r="AK26" s="72">
        <f t="shared" si="17"/>
        <v>500</v>
      </c>
      <c r="AL26" s="72">
        <f t="shared" si="17"/>
        <v>0</v>
      </c>
      <c r="AM26" s="72">
        <f t="shared" si="17"/>
        <v>500</v>
      </c>
      <c r="AN26" s="72">
        <f t="shared" si="17"/>
        <v>0</v>
      </c>
      <c r="AO26" s="72">
        <f t="shared" si="17"/>
        <v>500</v>
      </c>
      <c r="AP26" s="72">
        <f t="shared" si="17"/>
        <v>0</v>
      </c>
      <c r="AQ26" s="72">
        <f t="shared" si="17"/>
        <v>500</v>
      </c>
      <c r="AR26" s="72">
        <f t="shared" si="17"/>
        <v>0</v>
      </c>
      <c r="AS26" s="72">
        <f t="shared" si="17"/>
        <v>500</v>
      </c>
      <c r="AT26" s="72">
        <f t="shared" si="17"/>
        <v>0</v>
      </c>
      <c r="AU26" s="72">
        <f t="shared" si="17"/>
        <v>500</v>
      </c>
      <c r="AV26" s="72">
        <f t="shared" si="17"/>
        <v>0</v>
      </c>
      <c r="AW26" s="72">
        <f t="shared" si="17"/>
        <v>500</v>
      </c>
      <c r="AX26" s="72">
        <f t="shared" si="17"/>
        <v>0</v>
      </c>
      <c r="AY26" s="72">
        <f t="shared" si="17"/>
        <v>500</v>
      </c>
      <c r="AZ26" s="72">
        <f t="shared" si="17"/>
        <v>0</v>
      </c>
      <c r="BA26" s="72">
        <f t="shared" si="17"/>
        <v>500</v>
      </c>
      <c r="BB26" s="72">
        <f t="shared" si="17"/>
        <v>0</v>
      </c>
      <c r="BC26" s="72">
        <f t="shared" si="17"/>
        <v>500</v>
      </c>
      <c r="BD26" s="72">
        <f t="shared" si="17"/>
        <v>0</v>
      </c>
      <c r="BE26" s="72">
        <f t="shared" si="17"/>
        <v>500</v>
      </c>
      <c r="BF26" s="72">
        <f t="shared" si="17"/>
        <v>550000</v>
      </c>
      <c r="BG26" s="72">
        <f t="shared" si="17"/>
        <v>500</v>
      </c>
      <c r="BH26" s="72">
        <f t="shared" si="17"/>
        <v>0</v>
      </c>
      <c r="BI26" s="72">
        <f t="shared" si="17"/>
        <v>500</v>
      </c>
      <c r="BJ26" s="72">
        <f t="shared" si="17"/>
        <v>0</v>
      </c>
      <c r="BK26" s="72">
        <f t="shared" si="17"/>
        <v>500</v>
      </c>
      <c r="BL26" s="72">
        <f t="shared" si="17"/>
        <v>0</v>
      </c>
      <c r="BM26" s="72">
        <f t="shared" si="17"/>
        <v>500</v>
      </c>
      <c r="BN26" s="72">
        <f t="shared" si="17"/>
        <v>0</v>
      </c>
      <c r="BO26" s="72">
        <f t="shared" si="17"/>
        <v>500</v>
      </c>
      <c r="BP26" s="72">
        <f t="shared" si="17"/>
        <v>0</v>
      </c>
      <c r="BQ26" s="72">
        <f t="shared" si="17"/>
        <v>500</v>
      </c>
      <c r="BR26" s="72">
        <f t="shared" si="17"/>
        <v>0</v>
      </c>
      <c r="BS26" s="72">
        <f t="shared" si="17"/>
        <v>500</v>
      </c>
      <c r="BT26" s="72">
        <f t="shared" si="17"/>
        <v>0</v>
      </c>
      <c r="BU26" s="72">
        <f t="shared" si="17"/>
        <v>500</v>
      </c>
      <c r="BV26" s="72">
        <f t="shared" si="17"/>
        <v>0</v>
      </c>
      <c r="BW26" s="72">
        <f t="shared" si="17"/>
        <v>500</v>
      </c>
      <c r="BX26" s="72">
        <f t="shared" si="17"/>
        <v>0</v>
      </c>
      <c r="BY26" s="72">
        <f t="shared" si="17"/>
        <v>500</v>
      </c>
      <c r="BZ26" s="72">
        <f t="shared" si="17"/>
        <v>0</v>
      </c>
      <c r="CA26" s="72">
        <f t="shared" si="17"/>
        <v>500</v>
      </c>
      <c r="CB26" s="72">
        <f t="shared" si="17"/>
        <v>0</v>
      </c>
      <c r="CC26" s="72">
        <f t="shared" si="17"/>
        <v>500</v>
      </c>
      <c r="CD26" s="72">
        <f t="shared" si="17"/>
        <v>0</v>
      </c>
      <c r="CE26" s="72">
        <f t="shared" si="17"/>
        <v>500</v>
      </c>
      <c r="CF26" s="72">
        <f t="shared" si="17"/>
        <v>0</v>
      </c>
      <c r="CG26" s="72">
        <f t="shared" si="17"/>
        <v>500</v>
      </c>
      <c r="CH26" s="72">
        <f t="shared" si="17"/>
        <v>0</v>
      </c>
      <c r="CI26" s="72">
        <f t="shared" si="17"/>
        <v>500</v>
      </c>
      <c r="CJ26" s="72">
        <f t="shared" si="17"/>
        <v>0</v>
      </c>
      <c r="CK26" s="72">
        <f t="shared" si="17"/>
        <v>500</v>
      </c>
      <c r="CL26" s="72">
        <f t="shared" si="17"/>
        <v>0</v>
      </c>
      <c r="CM26" s="72">
        <f t="shared" si="17"/>
        <v>500</v>
      </c>
      <c r="CN26" s="72">
        <f t="shared" si="17"/>
        <v>0</v>
      </c>
      <c r="CO26" s="72">
        <f t="shared" si="17"/>
        <v>500</v>
      </c>
      <c r="CP26" s="72">
        <f t="shared" si="18"/>
        <v>0</v>
      </c>
      <c r="CQ26" s="72">
        <f t="shared" si="18"/>
        <v>500</v>
      </c>
      <c r="CR26" s="72">
        <f t="shared" si="18"/>
        <v>0</v>
      </c>
      <c r="CS26" s="72">
        <f t="shared" si="18"/>
        <v>500</v>
      </c>
      <c r="CT26" s="72">
        <f t="shared" si="18"/>
        <v>0</v>
      </c>
      <c r="CU26" s="72">
        <f t="shared" si="18"/>
        <v>500</v>
      </c>
      <c r="CV26" s="72">
        <f t="shared" si="18"/>
        <v>0</v>
      </c>
      <c r="CW26" s="72">
        <f t="shared" si="18"/>
        <v>500</v>
      </c>
      <c r="CX26" s="72">
        <f t="shared" si="18"/>
        <v>0</v>
      </c>
      <c r="CY26" s="72">
        <f t="shared" si="18"/>
        <v>550500</v>
      </c>
      <c r="CZ26" s="72">
        <f t="shared" si="18"/>
        <v>0</v>
      </c>
      <c r="DA26" s="72">
        <f t="shared" si="18"/>
        <v>500</v>
      </c>
      <c r="DB26" s="72">
        <f t="shared" si="18"/>
        <v>0</v>
      </c>
      <c r="DC26" s="72">
        <f t="shared" si="18"/>
        <v>500</v>
      </c>
      <c r="DD26" s="72">
        <f t="shared" si="18"/>
        <v>0</v>
      </c>
      <c r="DE26" s="72">
        <f t="shared" si="18"/>
        <v>500</v>
      </c>
      <c r="DF26" s="72">
        <f t="shared" si="18"/>
        <v>0</v>
      </c>
      <c r="DG26" s="72">
        <f t="shared" si="18"/>
        <v>500</v>
      </c>
      <c r="DH26" s="72">
        <f t="shared" si="18"/>
        <v>0</v>
      </c>
      <c r="DI26" s="72">
        <f t="shared" si="18"/>
        <v>500</v>
      </c>
    </row>
    <row r="27" spans="1:113">
      <c r="C27" s="80" t="s">
        <v>213</v>
      </c>
      <c r="D27" s="78">
        <v>250000</v>
      </c>
      <c r="E27" s="79">
        <v>45</v>
      </c>
      <c r="F27" s="72">
        <f t="shared" si="13"/>
        <v>275000</v>
      </c>
      <c r="G27" s="79">
        <v>10</v>
      </c>
      <c r="H27" s="80">
        <v>7500</v>
      </c>
      <c r="I27" s="80">
        <f t="shared" si="1"/>
        <v>0</v>
      </c>
      <c r="J27" s="80">
        <f t="shared" si="2"/>
        <v>7500</v>
      </c>
      <c r="K27" s="80">
        <f t="shared" si="3"/>
        <v>0</v>
      </c>
      <c r="L27" s="80">
        <f t="shared" si="4"/>
        <v>7500</v>
      </c>
      <c r="M27" s="78">
        <f t="shared" si="5"/>
        <v>0</v>
      </c>
      <c r="N27" s="72">
        <f t="shared" si="16"/>
        <v>0</v>
      </c>
      <c r="O27" s="72">
        <f t="shared" si="16"/>
        <v>0</v>
      </c>
      <c r="P27" s="72">
        <f t="shared" si="16"/>
        <v>0</v>
      </c>
      <c r="Q27" s="72">
        <f t="shared" si="16"/>
        <v>0</v>
      </c>
      <c r="R27" s="72">
        <f t="shared" si="16"/>
        <v>0</v>
      </c>
      <c r="S27" s="72">
        <f t="shared" si="16"/>
        <v>0</v>
      </c>
      <c r="T27" s="72">
        <f t="shared" si="16"/>
        <v>0</v>
      </c>
      <c r="U27" s="72">
        <f t="shared" si="16"/>
        <v>0</v>
      </c>
      <c r="V27" s="72">
        <f t="shared" si="16"/>
        <v>0</v>
      </c>
      <c r="W27" s="72">
        <f t="shared" si="16"/>
        <v>7500</v>
      </c>
      <c r="X27" s="72">
        <f t="shared" si="16"/>
        <v>0</v>
      </c>
      <c r="Y27" s="72">
        <f t="shared" si="16"/>
        <v>0</v>
      </c>
      <c r="Z27" s="72">
        <f t="shared" si="16"/>
        <v>0</v>
      </c>
      <c r="AA27" s="72">
        <f t="shared" si="16"/>
        <v>0</v>
      </c>
      <c r="AB27" s="72">
        <f t="shared" si="16"/>
        <v>0</v>
      </c>
      <c r="AC27" s="72">
        <f t="shared" si="16"/>
        <v>0</v>
      </c>
      <c r="AD27" s="72">
        <f t="shared" si="17"/>
        <v>0</v>
      </c>
      <c r="AE27" s="72">
        <f t="shared" si="17"/>
        <v>0</v>
      </c>
      <c r="AF27" s="72">
        <f t="shared" si="17"/>
        <v>0</v>
      </c>
      <c r="AG27" s="72">
        <f t="shared" si="17"/>
        <v>7500</v>
      </c>
      <c r="AH27" s="72">
        <f t="shared" si="17"/>
        <v>0</v>
      </c>
      <c r="AI27" s="72">
        <f t="shared" si="17"/>
        <v>0</v>
      </c>
      <c r="AJ27" s="72">
        <f t="shared" si="17"/>
        <v>0</v>
      </c>
      <c r="AK27" s="72">
        <f t="shared" si="17"/>
        <v>0</v>
      </c>
      <c r="AL27" s="72">
        <f t="shared" si="17"/>
        <v>0</v>
      </c>
      <c r="AM27" s="72">
        <f t="shared" si="17"/>
        <v>0</v>
      </c>
      <c r="AN27" s="72">
        <f t="shared" si="17"/>
        <v>0</v>
      </c>
      <c r="AO27" s="72">
        <f t="shared" si="17"/>
        <v>0</v>
      </c>
      <c r="AP27" s="72">
        <f t="shared" si="17"/>
        <v>0</v>
      </c>
      <c r="AQ27" s="72">
        <f t="shared" si="17"/>
        <v>7500</v>
      </c>
      <c r="AR27" s="72">
        <f t="shared" si="17"/>
        <v>0</v>
      </c>
      <c r="AS27" s="72">
        <f t="shared" si="17"/>
        <v>0</v>
      </c>
      <c r="AT27" s="72">
        <f t="shared" si="17"/>
        <v>0</v>
      </c>
      <c r="AU27" s="72">
        <f t="shared" si="17"/>
        <v>0</v>
      </c>
      <c r="AV27" s="72">
        <f t="shared" si="17"/>
        <v>0</v>
      </c>
      <c r="AW27" s="72">
        <f t="shared" si="17"/>
        <v>0</v>
      </c>
      <c r="AX27" s="72">
        <f t="shared" si="17"/>
        <v>0</v>
      </c>
      <c r="AY27" s="72">
        <f t="shared" si="17"/>
        <v>0</v>
      </c>
      <c r="AZ27" s="72">
        <f t="shared" si="17"/>
        <v>0</v>
      </c>
      <c r="BA27" s="72">
        <f t="shared" si="17"/>
        <v>7500</v>
      </c>
      <c r="BB27" s="72">
        <f t="shared" si="17"/>
        <v>0</v>
      </c>
      <c r="BC27" s="72">
        <f t="shared" si="17"/>
        <v>0</v>
      </c>
      <c r="BD27" s="72">
        <f t="shared" si="17"/>
        <v>0</v>
      </c>
      <c r="BE27" s="72">
        <f t="shared" si="17"/>
        <v>0</v>
      </c>
      <c r="BF27" s="72">
        <f t="shared" si="17"/>
        <v>275000</v>
      </c>
      <c r="BG27" s="72">
        <f t="shared" si="17"/>
        <v>0</v>
      </c>
      <c r="BH27" s="72">
        <f t="shared" si="17"/>
        <v>0</v>
      </c>
      <c r="BI27" s="72">
        <f t="shared" si="17"/>
        <v>0</v>
      </c>
      <c r="BJ27" s="72">
        <f t="shared" si="17"/>
        <v>0</v>
      </c>
      <c r="BK27" s="72">
        <f t="shared" si="17"/>
        <v>7500</v>
      </c>
      <c r="BL27" s="72">
        <f t="shared" si="17"/>
        <v>0</v>
      </c>
      <c r="BM27" s="72">
        <f t="shared" si="17"/>
        <v>0</v>
      </c>
      <c r="BN27" s="72">
        <f t="shared" si="17"/>
        <v>0</v>
      </c>
      <c r="BO27" s="72">
        <f t="shared" si="17"/>
        <v>0</v>
      </c>
      <c r="BP27" s="72">
        <f t="shared" si="17"/>
        <v>0</v>
      </c>
      <c r="BQ27" s="72">
        <f t="shared" si="17"/>
        <v>0</v>
      </c>
      <c r="BR27" s="72">
        <f t="shared" si="17"/>
        <v>0</v>
      </c>
      <c r="BS27" s="72">
        <f t="shared" si="17"/>
        <v>0</v>
      </c>
      <c r="BT27" s="72">
        <f t="shared" si="17"/>
        <v>0</v>
      </c>
      <c r="BU27" s="72">
        <f t="shared" si="17"/>
        <v>7500</v>
      </c>
      <c r="BV27" s="72">
        <f t="shared" si="17"/>
        <v>0</v>
      </c>
      <c r="BW27" s="72">
        <f t="shared" si="17"/>
        <v>0</v>
      </c>
      <c r="BX27" s="72">
        <f t="shared" si="17"/>
        <v>0</v>
      </c>
      <c r="BY27" s="72">
        <f t="shared" si="17"/>
        <v>0</v>
      </c>
      <c r="BZ27" s="72">
        <f t="shared" si="17"/>
        <v>0</v>
      </c>
      <c r="CA27" s="72">
        <f t="shared" si="17"/>
        <v>0</v>
      </c>
      <c r="CB27" s="72">
        <f t="shared" si="17"/>
        <v>0</v>
      </c>
      <c r="CC27" s="72">
        <f t="shared" si="17"/>
        <v>0</v>
      </c>
      <c r="CD27" s="72">
        <f t="shared" si="17"/>
        <v>0</v>
      </c>
      <c r="CE27" s="72">
        <f t="shared" si="17"/>
        <v>7500</v>
      </c>
      <c r="CF27" s="72">
        <f t="shared" si="17"/>
        <v>0</v>
      </c>
      <c r="CG27" s="72">
        <f t="shared" si="17"/>
        <v>0</v>
      </c>
      <c r="CH27" s="72">
        <f t="shared" si="17"/>
        <v>0</v>
      </c>
      <c r="CI27" s="72">
        <f t="shared" si="17"/>
        <v>0</v>
      </c>
      <c r="CJ27" s="72">
        <f t="shared" si="17"/>
        <v>0</v>
      </c>
      <c r="CK27" s="72">
        <f t="shared" si="17"/>
        <v>0</v>
      </c>
      <c r="CL27" s="72">
        <f t="shared" si="17"/>
        <v>0</v>
      </c>
      <c r="CM27" s="72">
        <f t="shared" si="17"/>
        <v>0</v>
      </c>
      <c r="CN27" s="72">
        <f t="shared" si="17"/>
        <v>0</v>
      </c>
      <c r="CO27" s="72">
        <f t="shared" ref="CO27:DI29" si="19">IF((CO$8)/$E27=ROUND((CO$8)/$E27,0),$F27,0)+IF(CO$8/$G27=ROUND(CO$8/$G27,0),$H27,0)</f>
        <v>7500</v>
      </c>
      <c r="CP27" s="72">
        <f t="shared" si="19"/>
        <v>0</v>
      </c>
      <c r="CQ27" s="72">
        <f t="shared" si="19"/>
        <v>0</v>
      </c>
      <c r="CR27" s="72">
        <f t="shared" si="19"/>
        <v>0</v>
      </c>
      <c r="CS27" s="72">
        <f t="shared" si="19"/>
        <v>0</v>
      </c>
      <c r="CT27" s="72">
        <f t="shared" si="19"/>
        <v>0</v>
      </c>
      <c r="CU27" s="72">
        <f t="shared" si="19"/>
        <v>0</v>
      </c>
      <c r="CV27" s="72">
        <f t="shared" si="19"/>
        <v>0</v>
      </c>
      <c r="CW27" s="72">
        <f t="shared" si="19"/>
        <v>0</v>
      </c>
      <c r="CX27" s="72">
        <f t="shared" si="19"/>
        <v>0</v>
      </c>
      <c r="CY27" s="72">
        <f t="shared" si="19"/>
        <v>282500</v>
      </c>
      <c r="CZ27" s="72">
        <f t="shared" si="19"/>
        <v>0</v>
      </c>
      <c r="DA27" s="72">
        <f t="shared" si="19"/>
        <v>0</v>
      </c>
      <c r="DB27" s="72">
        <f t="shared" si="19"/>
        <v>0</v>
      </c>
      <c r="DC27" s="72">
        <f t="shared" si="19"/>
        <v>0</v>
      </c>
      <c r="DD27" s="72">
        <f t="shared" si="19"/>
        <v>0</v>
      </c>
      <c r="DE27" s="72">
        <f t="shared" si="19"/>
        <v>0</v>
      </c>
      <c r="DF27" s="72">
        <f t="shared" si="19"/>
        <v>0</v>
      </c>
      <c r="DG27" s="72">
        <f t="shared" si="19"/>
        <v>0</v>
      </c>
      <c r="DH27" s="72">
        <f t="shared" si="19"/>
        <v>0</v>
      </c>
      <c r="DI27" s="72">
        <f t="shared" si="19"/>
        <v>7500</v>
      </c>
    </row>
    <row r="28" spans="1:113">
      <c r="C28" s="80" t="s">
        <v>214</v>
      </c>
      <c r="D28" s="78">
        <v>350000</v>
      </c>
      <c r="E28" s="79">
        <v>45</v>
      </c>
      <c r="F28" s="72">
        <f t="shared" si="13"/>
        <v>385000.00000000006</v>
      </c>
      <c r="G28" s="79">
        <v>10</v>
      </c>
      <c r="H28" s="78">
        <v>5000</v>
      </c>
      <c r="I28" s="80">
        <f t="shared" si="1"/>
        <v>0</v>
      </c>
      <c r="J28" s="80">
        <f t="shared" si="2"/>
        <v>5000</v>
      </c>
      <c r="K28" s="80">
        <f t="shared" si="3"/>
        <v>0</v>
      </c>
      <c r="L28" s="80">
        <f t="shared" si="4"/>
        <v>5000</v>
      </c>
      <c r="M28" s="78">
        <f t="shared" si="5"/>
        <v>0</v>
      </c>
      <c r="N28" s="72">
        <f t="shared" si="16"/>
        <v>0</v>
      </c>
      <c r="O28" s="72">
        <f t="shared" si="16"/>
        <v>0</v>
      </c>
      <c r="P28" s="72">
        <f t="shared" si="16"/>
        <v>0</v>
      </c>
      <c r="Q28" s="72">
        <f t="shared" si="16"/>
        <v>0</v>
      </c>
      <c r="R28" s="72">
        <f t="shared" si="16"/>
        <v>0</v>
      </c>
      <c r="S28" s="72">
        <f t="shared" si="16"/>
        <v>0</v>
      </c>
      <c r="T28" s="72">
        <f t="shared" si="16"/>
        <v>0</v>
      </c>
      <c r="U28" s="72">
        <f t="shared" si="16"/>
        <v>0</v>
      </c>
      <c r="V28" s="72">
        <f t="shared" si="16"/>
        <v>0</v>
      </c>
      <c r="W28" s="72">
        <f t="shared" si="16"/>
        <v>5000</v>
      </c>
      <c r="X28" s="72">
        <f t="shared" si="16"/>
        <v>0</v>
      </c>
      <c r="Y28" s="72">
        <f t="shared" si="16"/>
        <v>0</v>
      </c>
      <c r="Z28" s="72">
        <f t="shared" si="16"/>
        <v>0</v>
      </c>
      <c r="AA28" s="72">
        <f t="shared" si="16"/>
        <v>0</v>
      </c>
      <c r="AB28" s="72">
        <f t="shared" si="16"/>
        <v>0</v>
      </c>
      <c r="AC28" s="72">
        <f t="shared" si="16"/>
        <v>0</v>
      </c>
      <c r="AD28" s="72">
        <f t="shared" ref="AD28:CO29" si="20">IF((AD$8)/$E28=ROUND((AD$8)/$E28,0),$F28,0)+IF(AD$8/$G28=ROUND(AD$8/$G28,0),$H28,0)</f>
        <v>0</v>
      </c>
      <c r="AE28" s="72">
        <f t="shared" si="20"/>
        <v>0</v>
      </c>
      <c r="AF28" s="72">
        <f t="shared" si="20"/>
        <v>0</v>
      </c>
      <c r="AG28" s="72">
        <f t="shared" si="20"/>
        <v>5000</v>
      </c>
      <c r="AH28" s="72">
        <f t="shared" si="20"/>
        <v>0</v>
      </c>
      <c r="AI28" s="72">
        <f t="shared" si="20"/>
        <v>0</v>
      </c>
      <c r="AJ28" s="72">
        <f t="shared" si="20"/>
        <v>0</v>
      </c>
      <c r="AK28" s="72">
        <f t="shared" si="20"/>
        <v>0</v>
      </c>
      <c r="AL28" s="72">
        <f t="shared" si="20"/>
        <v>0</v>
      </c>
      <c r="AM28" s="72">
        <f t="shared" si="20"/>
        <v>0</v>
      </c>
      <c r="AN28" s="72">
        <f t="shared" si="20"/>
        <v>0</v>
      </c>
      <c r="AO28" s="72">
        <f t="shared" si="20"/>
        <v>0</v>
      </c>
      <c r="AP28" s="72">
        <f t="shared" si="20"/>
        <v>0</v>
      </c>
      <c r="AQ28" s="72">
        <f t="shared" si="20"/>
        <v>5000</v>
      </c>
      <c r="AR28" s="72">
        <f t="shared" si="20"/>
        <v>0</v>
      </c>
      <c r="AS28" s="72">
        <f t="shared" si="20"/>
        <v>0</v>
      </c>
      <c r="AT28" s="72">
        <f t="shared" si="20"/>
        <v>0</v>
      </c>
      <c r="AU28" s="72">
        <f t="shared" si="20"/>
        <v>0</v>
      </c>
      <c r="AV28" s="72">
        <f t="shared" si="20"/>
        <v>0</v>
      </c>
      <c r="AW28" s="72">
        <f t="shared" si="20"/>
        <v>0</v>
      </c>
      <c r="AX28" s="72">
        <f t="shared" si="20"/>
        <v>0</v>
      </c>
      <c r="AY28" s="72">
        <f t="shared" si="20"/>
        <v>0</v>
      </c>
      <c r="AZ28" s="72">
        <f t="shared" si="20"/>
        <v>0</v>
      </c>
      <c r="BA28" s="72">
        <f t="shared" si="20"/>
        <v>5000</v>
      </c>
      <c r="BB28" s="72">
        <f t="shared" si="20"/>
        <v>0</v>
      </c>
      <c r="BC28" s="72">
        <f t="shared" si="20"/>
        <v>0</v>
      </c>
      <c r="BD28" s="72">
        <f t="shared" si="20"/>
        <v>0</v>
      </c>
      <c r="BE28" s="72">
        <f t="shared" si="20"/>
        <v>0</v>
      </c>
      <c r="BF28" s="72">
        <f t="shared" si="20"/>
        <v>385000.00000000006</v>
      </c>
      <c r="BG28" s="72">
        <f t="shared" si="20"/>
        <v>0</v>
      </c>
      <c r="BH28" s="72">
        <f t="shared" si="20"/>
        <v>0</v>
      </c>
      <c r="BI28" s="72">
        <f t="shared" si="20"/>
        <v>0</v>
      </c>
      <c r="BJ28" s="72">
        <f t="shared" si="20"/>
        <v>0</v>
      </c>
      <c r="BK28" s="72">
        <f t="shared" si="20"/>
        <v>5000</v>
      </c>
      <c r="BL28" s="72">
        <f t="shared" si="20"/>
        <v>0</v>
      </c>
      <c r="BM28" s="72">
        <f t="shared" si="20"/>
        <v>0</v>
      </c>
      <c r="BN28" s="72">
        <f t="shared" si="20"/>
        <v>0</v>
      </c>
      <c r="BO28" s="72">
        <f t="shared" si="20"/>
        <v>0</v>
      </c>
      <c r="BP28" s="72">
        <f t="shared" si="20"/>
        <v>0</v>
      </c>
      <c r="BQ28" s="72">
        <f t="shared" si="20"/>
        <v>0</v>
      </c>
      <c r="BR28" s="72">
        <f t="shared" si="20"/>
        <v>0</v>
      </c>
      <c r="BS28" s="72">
        <f t="shared" si="20"/>
        <v>0</v>
      </c>
      <c r="BT28" s="72">
        <f t="shared" si="20"/>
        <v>0</v>
      </c>
      <c r="BU28" s="72">
        <f t="shared" si="20"/>
        <v>5000</v>
      </c>
      <c r="BV28" s="72">
        <f t="shared" si="20"/>
        <v>0</v>
      </c>
      <c r="BW28" s="72">
        <f t="shared" si="20"/>
        <v>0</v>
      </c>
      <c r="BX28" s="72">
        <f t="shared" si="20"/>
        <v>0</v>
      </c>
      <c r="BY28" s="72">
        <f t="shared" si="20"/>
        <v>0</v>
      </c>
      <c r="BZ28" s="72">
        <f t="shared" si="20"/>
        <v>0</v>
      </c>
      <c r="CA28" s="72">
        <f t="shared" si="20"/>
        <v>0</v>
      </c>
      <c r="CB28" s="72">
        <f t="shared" si="20"/>
        <v>0</v>
      </c>
      <c r="CC28" s="72">
        <f t="shared" si="20"/>
        <v>0</v>
      </c>
      <c r="CD28" s="72">
        <f t="shared" si="20"/>
        <v>0</v>
      </c>
      <c r="CE28" s="72">
        <f t="shared" si="20"/>
        <v>5000</v>
      </c>
      <c r="CF28" s="72">
        <f t="shared" si="20"/>
        <v>0</v>
      </c>
      <c r="CG28" s="72">
        <f t="shared" si="20"/>
        <v>0</v>
      </c>
      <c r="CH28" s="72">
        <f t="shared" si="20"/>
        <v>0</v>
      </c>
      <c r="CI28" s="72">
        <f t="shared" si="20"/>
        <v>0</v>
      </c>
      <c r="CJ28" s="72">
        <f t="shared" si="20"/>
        <v>0</v>
      </c>
      <c r="CK28" s="72">
        <f t="shared" si="20"/>
        <v>0</v>
      </c>
      <c r="CL28" s="72">
        <f t="shared" si="20"/>
        <v>0</v>
      </c>
      <c r="CM28" s="72">
        <f t="shared" si="20"/>
        <v>0</v>
      </c>
      <c r="CN28" s="72">
        <f t="shared" si="20"/>
        <v>0</v>
      </c>
      <c r="CO28" s="72">
        <f t="shared" si="20"/>
        <v>5000</v>
      </c>
      <c r="CP28" s="72">
        <f t="shared" si="19"/>
        <v>0</v>
      </c>
      <c r="CQ28" s="72">
        <f t="shared" si="19"/>
        <v>0</v>
      </c>
      <c r="CR28" s="72">
        <f t="shared" si="19"/>
        <v>0</v>
      </c>
      <c r="CS28" s="72">
        <f t="shared" si="19"/>
        <v>0</v>
      </c>
      <c r="CT28" s="72">
        <f t="shared" si="19"/>
        <v>0</v>
      </c>
      <c r="CU28" s="72">
        <f t="shared" si="19"/>
        <v>0</v>
      </c>
      <c r="CV28" s="72">
        <f t="shared" si="19"/>
        <v>0</v>
      </c>
      <c r="CW28" s="72">
        <f t="shared" si="19"/>
        <v>0</v>
      </c>
      <c r="CX28" s="72">
        <f t="shared" si="19"/>
        <v>0</v>
      </c>
      <c r="CY28" s="72">
        <f t="shared" si="19"/>
        <v>390000.00000000006</v>
      </c>
      <c r="CZ28" s="72">
        <f t="shared" si="19"/>
        <v>0</v>
      </c>
      <c r="DA28" s="72">
        <f t="shared" si="19"/>
        <v>0</v>
      </c>
      <c r="DB28" s="72">
        <f t="shared" si="19"/>
        <v>0</v>
      </c>
      <c r="DC28" s="72">
        <f t="shared" si="19"/>
        <v>0</v>
      </c>
      <c r="DD28" s="72">
        <f t="shared" si="19"/>
        <v>0</v>
      </c>
      <c r="DE28" s="72">
        <f t="shared" si="19"/>
        <v>0</v>
      </c>
      <c r="DF28" s="72">
        <f t="shared" si="19"/>
        <v>0</v>
      </c>
      <c r="DG28" s="72">
        <f t="shared" si="19"/>
        <v>0</v>
      </c>
      <c r="DH28" s="72">
        <f t="shared" si="19"/>
        <v>0</v>
      </c>
      <c r="DI28" s="72">
        <f t="shared" si="19"/>
        <v>5000</v>
      </c>
    </row>
    <row r="29" spans="1:113" s="73" customFormat="1">
      <c r="A29" s="75"/>
      <c r="C29" s="78" t="s">
        <v>215</v>
      </c>
      <c r="D29" s="78">
        <v>60000</v>
      </c>
      <c r="E29" s="79">
        <v>35</v>
      </c>
      <c r="F29" s="72">
        <f t="shared" si="13"/>
        <v>66000</v>
      </c>
      <c r="G29" s="79">
        <v>2</v>
      </c>
      <c r="H29" s="146">
        <v>500</v>
      </c>
      <c r="I29" s="78">
        <f t="shared" si="1"/>
        <v>1000</v>
      </c>
      <c r="J29" s="128">
        <f t="shared" si="2"/>
        <v>1500</v>
      </c>
      <c r="K29" s="78">
        <f t="shared" si="3"/>
        <v>1000</v>
      </c>
      <c r="L29" s="128">
        <f t="shared" si="4"/>
        <v>1500</v>
      </c>
      <c r="M29" s="78">
        <f t="shared" si="5"/>
        <v>1000</v>
      </c>
      <c r="N29" s="91">
        <f t="shared" si="16"/>
        <v>0</v>
      </c>
      <c r="O29" s="72">
        <f t="shared" si="16"/>
        <v>500</v>
      </c>
      <c r="P29" s="72">
        <f t="shared" si="16"/>
        <v>0</v>
      </c>
      <c r="Q29" s="72">
        <f t="shared" si="16"/>
        <v>500</v>
      </c>
      <c r="R29" s="72">
        <f t="shared" si="16"/>
        <v>0</v>
      </c>
      <c r="S29" s="72">
        <f t="shared" si="16"/>
        <v>500</v>
      </c>
      <c r="T29" s="72">
        <f t="shared" si="16"/>
        <v>0</v>
      </c>
      <c r="U29" s="72">
        <f t="shared" si="16"/>
        <v>500</v>
      </c>
      <c r="V29" s="72">
        <f t="shared" si="16"/>
        <v>0</v>
      </c>
      <c r="W29" s="72">
        <f t="shared" si="16"/>
        <v>500</v>
      </c>
      <c r="X29" s="72">
        <f t="shared" si="16"/>
        <v>0</v>
      </c>
      <c r="Y29" s="72">
        <f t="shared" si="16"/>
        <v>500</v>
      </c>
      <c r="Z29" s="72">
        <f t="shared" si="16"/>
        <v>0</v>
      </c>
      <c r="AA29" s="72">
        <f t="shared" si="16"/>
        <v>500</v>
      </c>
      <c r="AB29" s="72">
        <f t="shared" si="16"/>
        <v>0</v>
      </c>
      <c r="AC29" s="72">
        <f t="shared" si="16"/>
        <v>500</v>
      </c>
      <c r="AD29" s="72">
        <f t="shared" si="20"/>
        <v>0</v>
      </c>
      <c r="AE29" s="72">
        <f t="shared" si="20"/>
        <v>500</v>
      </c>
      <c r="AF29" s="72">
        <f t="shared" si="20"/>
        <v>0</v>
      </c>
      <c r="AG29" s="72">
        <f t="shared" si="20"/>
        <v>500</v>
      </c>
      <c r="AH29" s="72">
        <f t="shared" si="20"/>
        <v>0</v>
      </c>
      <c r="AI29" s="72">
        <f t="shared" si="20"/>
        <v>500</v>
      </c>
      <c r="AJ29" s="72">
        <f t="shared" si="20"/>
        <v>0</v>
      </c>
      <c r="AK29" s="72">
        <f t="shared" si="20"/>
        <v>500</v>
      </c>
      <c r="AL29" s="72">
        <f t="shared" si="20"/>
        <v>0</v>
      </c>
      <c r="AM29" s="72">
        <f t="shared" si="20"/>
        <v>500</v>
      </c>
      <c r="AN29" s="72">
        <f t="shared" si="20"/>
        <v>0</v>
      </c>
      <c r="AO29" s="72">
        <f t="shared" si="20"/>
        <v>500</v>
      </c>
      <c r="AP29" s="72">
        <f t="shared" si="20"/>
        <v>0</v>
      </c>
      <c r="AQ29" s="72">
        <f t="shared" si="20"/>
        <v>500</v>
      </c>
      <c r="AR29" s="72">
        <f t="shared" si="20"/>
        <v>0</v>
      </c>
      <c r="AS29" s="72">
        <f t="shared" si="20"/>
        <v>500</v>
      </c>
      <c r="AT29" s="72">
        <f t="shared" si="20"/>
        <v>0</v>
      </c>
      <c r="AU29" s="72">
        <f t="shared" si="20"/>
        <v>500</v>
      </c>
      <c r="AV29" s="72">
        <f t="shared" si="20"/>
        <v>66000</v>
      </c>
      <c r="AW29" s="72">
        <f t="shared" si="20"/>
        <v>500</v>
      </c>
      <c r="AX29" s="72">
        <f t="shared" si="20"/>
        <v>0</v>
      </c>
      <c r="AY29" s="72">
        <f t="shared" si="20"/>
        <v>500</v>
      </c>
      <c r="AZ29" s="72">
        <f t="shared" si="20"/>
        <v>0</v>
      </c>
      <c r="BA29" s="72">
        <f t="shared" si="20"/>
        <v>500</v>
      </c>
      <c r="BB29" s="72">
        <f t="shared" si="20"/>
        <v>0</v>
      </c>
      <c r="BC29" s="72">
        <f t="shared" si="20"/>
        <v>500</v>
      </c>
      <c r="BD29" s="72">
        <f t="shared" si="20"/>
        <v>0</v>
      </c>
      <c r="BE29" s="72">
        <f t="shared" si="20"/>
        <v>500</v>
      </c>
      <c r="BF29" s="72">
        <f t="shared" si="20"/>
        <v>0</v>
      </c>
      <c r="BG29" s="72">
        <f t="shared" si="20"/>
        <v>500</v>
      </c>
      <c r="BH29" s="72">
        <f t="shared" si="20"/>
        <v>0</v>
      </c>
      <c r="BI29" s="72">
        <f t="shared" si="20"/>
        <v>500</v>
      </c>
      <c r="BJ29" s="72">
        <f t="shared" si="20"/>
        <v>0</v>
      </c>
      <c r="BK29" s="72">
        <f t="shared" si="20"/>
        <v>500</v>
      </c>
      <c r="BL29" s="72">
        <f t="shared" si="20"/>
        <v>0</v>
      </c>
      <c r="BM29" s="72">
        <f t="shared" si="20"/>
        <v>500</v>
      </c>
      <c r="BN29" s="72">
        <f t="shared" si="20"/>
        <v>0</v>
      </c>
      <c r="BO29" s="72">
        <f t="shared" si="20"/>
        <v>500</v>
      </c>
      <c r="BP29" s="72">
        <f t="shared" si="20"/>
        <v>0</v>
      </c>
      <c r="BQ29" s="72">
        <f t="shared" si="20"/>
        <v>500</v>
      </c>
      <c r="BR29" s="72">
        <f t="shared" si="20"/>
        <v>0</v>
      </c>
      <c r="BS29" s="72">
        <f t="shared" si="20"/>
        <v>500</v>
      </c>
      <c r="BT29" s="72">
        <f t="shared" si="20"/>
        <v>0</v>
      </c>
      <c r="BU29" s="72">
        <f t="shared" si="20"/>
        <v>500</v>
      </c>
      <c r="BV29" s="72">
        <f t="shared" si="20"/>
        <v>0</v>
      </c>
      <c r="BW29" s="72">
        <f t="shared" si="20"/>
        <v>500</v>
      </c>
      <c r="BX29" s="72">
        <f t="shared" si="20"/>
        <v>0</v>
      </c>
      <c r="BY29" s="72">
        <f t="shared" si="20"/>
        <v>500</v>
      </c>
      <c r="BZ29" s="72">
        <f t="shared" si="20"/>
        <v>0</v>
      </c>
      <c r="CA29" s="72">
        <f t="shared" si="20"/>
        <v>500</v>
      </c>
      <c r="CB29" s="72">
        <f t="shared" si="20"/>
        <v>0</v>
      </c>
      <c r="CC29" s="72">
        <f t="shared" si="20"/>
        <v>500</v>
      </c>
      <c r="CD29" s="72">
        <f t="shared" si="20"/>
        <v>0</v>
      </c>
      <c r="CE29" s="72">
        <f t="shared" si="20"/>
        <v>66500</v>
      </c>
      <c r="CF29" s="72">
        <f t="shared" si="20"/>
        <v>0</v>
      </c>
      <c r="CG29" s="72">
        <f t="shared" si="20"/>
        <v>500</v>
      </c>
      <c r="CH29" s="72">
        <f t="shared" si="20"/>
        <v>0</v>
      </c>
      <c r="CI29" s="72">
        <f t="shared" si="20"/>
        <v>500</v>
      </c>
      <c r="CJ29" s="72">
        <f t="shared" si="20"/>
        <v>0</v>
      </c>
      <c r="CK29" s="72">
        <f t="shared" si="20"/>
        <v>500</v>
      </c>
      <c r="CL29" s="72">
        <f t="shared" si="20"/>
        <v>0</v>
      </c>
      <c r="CM29" s="72">
        <f t="shared" si="20"/>
        <v>500</v>
      </c>
      <c r="CN29" s="72">
        <f t="shared" si="20"/>
        <v>0</v>
      </c>
      <c r="CO29" s="72">
        <f t="shared" si="20"/>
        <v>500</v>
      </c>
      <c r="CP29" s="72">
        <f t="shared" si="19"/>
        <v>0</v>
      </c>
      <c r="CQ29" s="72">
        <f t="shared" si="19"/>
        <v>500</v>
      </c>
      <c r="CR29" s="72">
        <f t="shared" si="19"/>
        <v>0</v>
      </c>
      <c r="CS29" s="72">
        <f t="shared" si="19"/>
        <v>500</v>
      </c>
      <c r="CT29" s="72">
        <f t="shared" si="19"/>
        <v>0</v>
      </c>
      <c r="CU29" s="72">
        <f t="shared" si="19"/>
        <v>500</v>
      </c>
      <c r="CV29" s="72">
        <f t="shared" si="19"/>
        <v>0</v>
      </c>
      <c r="CW29" s="72">
        <f t="shared" si="19"/>
        <v>500</v>
      </c>
      <c r="CX29" s="72">
        <f t="shared" si="19"/>
        <v>0</v>
      </c>
      <c r="CY29" s="72">
        <f t="shared" si="19"/>
        <v>500</v>
      </c>
      <c r="CZ29" s="72">
        <f t="shared" si="19"/>
        <v>0</v>
      </c>
      <c r="DA29" s="72">
        <f t="shared" si="19"/>
        <v>500</v>
      </c>
      <c r="DB29" s="72">
        <f t="shared" si="19"/>
        <v>0</v>
      </c>
      <c r="DC29" s="72">
        <f t="shared" si="19"/>
        <v>500</v>
      </c>
      <c r="DD29" s="72">
        <f t="shared" si="19"/>
        <v>0</v>
      </c>
      <c r="DE29" s="72">
        <f t="shared" si="19"/>
        <v>500</v>
      </c>
      <c r="DF29" s="72">
        <f t="shared" si="19"/>
        <v>0</v>
      </c>
      <c r="DG29" s="72">
        <f t="shared" si="19"/>
        <v>500</v>
      </c>
      <c r="DH29" s="72">
        <f t="shared" si="19"/>
        <v>0</v>
      </c>
      <c r="DI29" s="72">
        <f t="shared" si="19"/>
        <v>500</v>
      </c>
    </row>
    <row r="30" spans="1:113">
      <c r="C30" s="81" t="s">
        <v>26</v>
      </c>
      <c r="D30" s="139"/>
      <c r="E30" s="140"/>
      <c r="F30" s="82"/>
      <c r="G30" s="82"/>
      <c r="H30" s="82"/>
      <c r="I30" s="83">
        <f t="shared" ref="I30:AN30" si="21">SUM(I10:I28)*20%</f>
        <v>7670</v>
      </c>
      <c r="J30" s="82">
        <f t="shared" si="21"/>
        <v>14810</v>
      </c>
      <c r="K30" s="83">
        <f t="shared" si="21"/>
        <v>31876.383999999998</v>
      </c>
      <c r="L30" s="82">
        <f t="shared" si="21"/>
        <v>20800</v>
      </c>
      <c r="M30" s="83">
        <f t="shared" si="21"/>
        <v>22198.384000000002</v>
      </c>
      <c r="N30" s="91">
        <f t="shared" si="21"/>
        <v>1170</v>
      </c>
      <c r="O30" s="72">
        <f t="shared" si="21"/>
        <v>1830</v>
      </c>
      <c r="P30" s="72">
        <f t="shared" si="21"/>
        <v>1670</v>
      </c>
      <c r="Q30" s="72">
        <f t="shared" si="21"/>
        <v>1830</v>
      </c>
      <c r="R30" s="72">
        <f t="shared" si="21"/>
        <v>1170</v>
      </c>
      <c r="S30" s="72">
        <f t="shared" si="21"/>
        <v>2330</v>
      </c>
      <c r="T30" s="72">
        <f t="shared" si="21"/>
        <v>1170</v>
      </c>
      <c r="U30" s="72">
        <f t="shared" si="21"/>
        <v>3330</v>
      </c>
      <c r="V30" s="72">
        <f t="shared" si="21"/>
        <v>1670</v>
      </c>
      <c r="W30" s="72">
        <f t="shared" si="21"/>
        <v>6310</v>
      </c>
      <c r="X30" s="72">
        <f t="shared" si="21"/>
        <v>1170</v>
      </c>
      <c r="Y30" s="72">
        <f t="shared" si="21"/>
        <v>13978.384</v>
      </c>
      <c r="Z30" s="72">
        <f t="shared" si="21"/>
        <v>1170</v>
      </c>
      <c r="AA30" s="72">
        <f t="shared" si="21"/>
        <v>1830</v>
      </c>
      <c r="AB30" s="72">
        <f t="shared" si="21"/>
        <v>13728</v>
      </c>
      <c r="AC30" s="72">
        <f t="shared" si="21"/>
        <v>3330</v>
      </c>
      <c r="AD30" s="72">
        <f t="shared" si="21"/>
        <v>1170</v>
      </c>
      <c r="AE30" s="72">
        <f t="shared" si="21"/>
        <v>2330</v>
      </c>
      <c r="AF30" s="72">
        <f t="shared" si="21"/>
        <v>1170</v>
      </c>
      <c r="AG30" s="72">
        <f t="shared" si="21"/>
        <v>12800</v>
      </c>
      <c r="AH30" s="72">
        <f t="shared" si="21"/>
        <v>1670</v>
      </c>
      <c r="AI30" s="72">
        <f t="shared" si="21"/>
        <v>1830</v>
      </c>
      <c r="AJ30" s="72">
        <f t="shared" si="21"/>
        <v>1170</v>
      </c>
      <c r="AK30" s="72">
        <f t="shared" si="21"/>
        <v>15478.384</v>
      </c>
      <c r="AL30" s="72">
        <f t="shared" si="21"/>
        <v>2050</v>
      </c>
      <c r="AM30" s="72">
        <f t="shared" si="21"/>
        <v>1830</v>
      </c>
      <c r="AN30" s="72">
        <f t="shared" si="21"/>
        <v>1670</v>
      </c>
      <c r="AO30" s="72">
        <f t="shared" ref="AO30:BT30" si="22">SUM(AO10:AO28)*20%</f>
        <v>1830</v>
      </c>
      <c r="AP30" s="72">
        <f t="shared" si="22"/>
        <v>1170</v>
      </c>
      <c r="AQ30" s="72">
        <f t="shared" si="22"/>
        <v>18868</v>
      </c>
      <c r="AR30" s="72">
        <f t="shared" si="22"/>
        <v>1170</v>
      </c>
      <c r="AS30" s="72">
        <f t="shared" si="22"/>
        <v>3330</v>
      </c>
      <c r="AT30" s="72">
        <f t="shared" si="22"/>
        <v>1670</v>
      </c>
      <c r="AU30" s="72">
        <f t="shared" si="22"/>
        <v>1830</v>
      </c>
      <c r="AV30" s="72">
        <f t="shared" si="22"/>
        <v>36722</v>
      </c>
      <c r="AW30" s="72">
        <f t="shared" si="22"/>
        <v>13978.384</v>
      </c>
      <c r="AX30" s="72">
        <f t="shared" si="22"/>
        <v>1170</v>
      </c>
      <c r="AY30" s="72">
        <f t="shared" si="22"/>
        <v>1830</v>
      </c>
      <c r="AZ30" s="72">
        <f t="shared" si="22"/>
        <v>1670</v>
      </c>
      <c r="BA30" s="72">
        <f t="shared" si="22"/>
        <v>14300</v>
      </c>
      <c r="BB30" s="72">
        <f t="shared" si="22"/>
        <v>1170</v>
      </c>
      <c r="BC30" s="72">
        <f t="shared" si="22"/>
        <v>2330</v>
      </c>
      <c r="BD30" s="72">
        <f t="shared" si="22"/>
        <v>1170</v>
      </c>
      <c r="BE30" s="72">
        <f t="shared" si="22"/>
        <v>1830</v>
      </c>
      <c r="BF30" s="72">
        <f t="shared" si="22"/>
        <v>309727.26400000002</v>
      </c>
      <c r="BG30" s="72">
        <f t="shared" si="22"/>
        <v>1830</v>
      </c>
      <c r="BH30" s="72">
        <f t="shared" si="22"/>
        <v>1170</v>
      </c>
      <c r="BI30" s="72">
        <f t="shared" si="22"/>
        <v>15478.384</v>
      </c>
      <c r="BJ30" s="72">
        <f t="shared" si="22"/>
        <v>1170</v>
      </c>
      <c r="BK30" s="72">
        <f t="shared" si="22"/>
        <v>7190</v>
      </c>
      <c r="BL30" s="72">
        <f t="shared" si="22"/>
        <v>1670</v>
      </c>
      <c r="BM30" s="72">
        <f t="shared" si="22"/>
        <v>1830</v>
      </c>
      <c r="BN30" s="72">
        <f t="shared" si="22"/>
        <v>1170</v>
      </c>
      <c r="BO30" s="72">
        <f t="shared" si="22"/>
        <v>2330</v>
      </c>
      <c r="BP30" s="72">
        <f t="shared" si="22"/>
        <v>1170</v>
      </c>
      <c r="BQ30" s="72">
        <f t="shared" si="22"/>
        <v>3330</v>
      </c>
      <c r="BR30" s="72">
        <f t="shared" si="22"/>
        <v>1670</v>
      </c>
      <c r="BS30" s="72">
        <f t="shared" si="22"/>
        <v>1830</v>
      </c>
      <c r="BT30" s="72">
        <f t="shared" si="22"/>
        <v>1170</v>
      </c>
      <c r="BU30" s="72">
        <f t="shared" ref="BU30:CZ30" si="23">SUM(BU10:BU28)*20%</f>
        <v>37006.383999999998</v>
      </c>
      <c r="BV30" s="72">
        <f t="shared" si="23"/>
        <v>1170</v>
      </c>
      <c r="BW30" s="72">
        <f t="shared" si="23"/>
        <v>1830</v>
      </c>
      <c r="BX30" s="72">
        <f t="shared" si="23"/>
        <v>1670</v>
      </c>
      <c r="BY30" s="72">
        <f t="shared" si="23"/>
        <v>3330</v>
      </c>
      <c r="BZ30" s="72">
        <f t="shared" si="23"/>
        <v>1170</v>
      </c>
      <c r="CA30" s="72">
        <f t="shared" si="23"/>
        <v>2330</v>
      </c>
      <c r="CB30" s="72">
        <f t="shared" si="23"/>
        <v>1170</v>
      </c>
      <c r="CC30" s="72">
        <f t="shared" si="23"/>
        <v>1830</v>
      </c>
      <c r="CD30" s="72">
        <f t="shared" si="23"/>
        <v>1670</v>
      </c>
      <c r="CE30" s="72">
        <f t="shared" si="23"/>
        <v>41862</v>
      </c>
      <c r="CF30" s="72">
        <f t="shared" si="23"/>
        <v>1170</v>
      </c>
      <c r="CG30" s="72">
        <f t="shared" si="23"/>
        <v>15478.384</v>
      </c>
      <c r="CH30" s="72">
        <f t="shared" si="23"/>
        <v>1170</v>
      </c>
      <c r="CI30" s="72">
        <f t="shared" si="23"/>
        <v>1830</v>
      </c>
      <c r="CJ30" s="72">
        <f t="shared" si="23"/>
        <v>14608</v>
      </c>
      <c r="CK30" s="72">
        <f t="shared" si="23"/>
        <v>1830</v>
      </c>
      <c r="CL30" s="72">
        <f t="shared" si="23"/>
        <v>1170</v>
      </c>
      <c r="CM30" s="72">
        <f t="shared" si="23"/>
        <v>2330</v>
      </c>
      <c r="CN30" s="72">
        <f t="shared" si="23"/>
        <v>1170</v>
      </c>
      <c r="CO30" s="72">
        <f t="shared" si="23"/>
        <v>14300</v>
      </c>
      <c r="CP30" s="72">
        <f t="shared" si="23"/>
        <v>1670</v>
      </c>
      <c r="CQ30" s="72">
        <f t="shared" si="23"/>
        <v>1830</v>
      </c>
      <c r="CR30" s="72">
        <f t="shared" si="23"/>
        <v>1170</v>
      </c>
      <c r="CS30" s="72">
        <f t="shared" si="23"/>
        <v>13978.384</v>
      </c>
      <c r="CT30" s="72">
        <f t="shared" si="23"/>
        <v>1170</v>
      </c>
      <c r="CU30" s="72">
        <f t="shared" si="23"/>
        <v>1830</v>
      </c>
      <c r="CV30" s="72">
        <f t="shared" si="23"/>
        <v>1670</v>
      </c>
      <c r="CW30" s="72">
        <f t="shared" si="23"/>
        <v>3330</v>
      </c>
      <c r="CX30" s="72">
        <f t="shared" si="23"/>
        <v>1170</v>
      </c>
      <c r="CY30" s="72">
        <f t="shared" si="23"/>
        <v>314867.26400000002</v>
      </c>
      <c r="CZ30" s="72">
        <f t="shared" si="23"/>
        <v>1170</v>
      </c>
      <c r="DA30" s="72">
        <f t="shared" ref="DA30:DI30" si="24">SUM(DA10:DA28)*20%</f>
        <v>1830</v>
      </c>
      <c r="DB30" s="72">
        <f t="shared" si="24"/>
        <v>1670</v>
      </c>
      <c r="DC30" s="72">
        <f t="shared" si="24"/>
        <v>1830</v>
      </c>
      <c r="DD30" s="72">
        <f t="shared" si="24"/>
        <v>1170</v>
      </c>
      <c r="DE30" s="72">
        <f t="shared" si="24"/>
        <v>15478.384</v>
      </c>
      <c r="DF30" s="72">
        <f t="shared" si="24"/>
        <v>1170</v>
      </c>
      <c r="DG30" s="72">
        <f t="shared" si="24"/>
        <v>1830</v>
      </c>
      <c r="DH30" s="72">
        <f t="shared" si="24"/>
        <v>1670</v>
      </c>
      <c r="DI30" s="72">
        <f t="shared" si="24"/>
        <v>13680</v>
      </c>
    </row>
    <row r="31" spans="1:113">
      <c r="C31" s="75"/>
      <c r="D31" s="73"/>
      <c r="E31" s="74"/>
      <c r="F31" s="73"/>
      <c r="G31" s="73"/>
      <c r="H31" s="73"/>
      <c r="I31" s="72"/>
      <c r="J31" s="73"/>
      <c r="K31" s="72"/>
      <c r="L31" s="73"/>
      <c r="M31" s="72"/>
      <c r="N31" s="92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</row>
    <row r="32" spans="1:113">
      <c r="C32" s="85"/>
      <c r="D32" s="86"/>
      <c r="E32" s="77"/>
      <c r="F32" s="86"/>
      <c r="G32" s="86"/>
      <c r="H32" s="86"/>
      <c r="I32" s="87"/>
      <c r="J32" s="86"/>
      <c r="K32" s="87"/>
      <c r="L32" s="86"/>
      <c r="M32" s="87"/>
      <c r="N32" s="91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</row>
    <row r="33" spans="3:113">
      <c r="C33" s="80" t="s">
        <v>46</v>
      </c>
      <c r="D33" s="73"/>
      <c r="E33" s="73"/>
      <c r="F33" s="74"/>
      <c r="G33" s="90"/>
      <c r="H33" s="91"/>
      <c r="I33" s="72">
        <f>SUM(I10:I31)</f>
        <v>47020</v>
      </c>
      <c r="J33" s="72">
        <f>SUM(J10:J31)</f>
        <v>90360</v>
      </c>
      <c r="K33" s="72">
        <f>SUM(K10:K31)</f>
        <v>192258.30399999997</v>
      </c>
      <c r="L33" s="72">
        <f>SUM(L10:L31)</f>
        <v>126300</v>
      </c>
      <c r="M33" s="72">
        <f>SUM(M10:M31)</f>
        <v>134190.304</v>
      </c>
      <c r="N33" s="72">
        <f t="shared" ref="N33:AS33" si="25">SUM(N10:N30)</f>
        <v>7020</v>
      </c>
      <c r="O33" s="72">
        <f t="shared" si="25"/>
        <v>11480</v>
      </c>
      <c r="P33" s="72">
        <f t="shared" si="25"/>
        <v>10020</v>
      </c>
      <c r="Q33" s="72">
        <f t="shared" si="25"/>
        <v>11480</v>
      </c>
      <c r="R33" s="72">
        <f t="shared" si="25"/>
        <v>7020</v>
      </c>
      <c r="S33" s="72">
        <f t="shared" si="25"/>
        <v>14480</v>
      </c>
      <c r="T33" s="72">
        <f t="shared" si="25"/>
        <v>7020</v>
      </c>
      <c r="U33" s="72">
        <f t="shared" si="25"/>
        <v>20480</v>
      </c>
      <c r="V33" s="72">
        <f t="shared" si="25"/>
        <v>10020</v>
      </c>
      <c r="W33" s="72">
        <f t="shared" si="25"/>
        <v>38360</v>
      </c>
      <c r="X33" s="72">
        <f t="shared" si="25"/>
        <v>7020</v>
      </c>
      <c r="Y33" s="72">
        <f t="shared" si="25"/>
        <v>84370.304000000004</v>
      </c>
      <c r="Z33" s="72">
        <f t="shared" si="25"/>
        <v>7020</v>
      </c>
      <c r="AA33" s="72">
        <f t="shared" si="25"/>
        <v>11480</v>
      </c>
      <c r="AB33" s="72">
        <f t="shared" si="25"/>
        <v>82368</v>
      </c>
      <c r="AC33" s="72">
        <f t="shared" si="25"/>
        <v>20480</v>
      </c>
      <c r="AD33" s="72">
        <f t="shared" si="25"/>
        <v>7020</v>
      </c>
      <c r="AE33" s="72">
        <f t="shared" si="25"/>
        <v>14480</v>
      </c>
      <c r="AF33" s="72">
        <f t="shared" si="25"/>
        <v>7020</v>
      </c>
      <c r="AG33" s="72">
        <f t="shared" si="25"/>
        <v>77300</v>
      </c>
      <c r="AH33" s="72">
        <f t="shared" si="25"/>
        <v>10020</v>
      </c>
      <c r="AI33" s="72">
        <f t="shared" si="25"/>
        <v>11480</v>
      </c>
      <c r="AJ33" s="72">
        <f t="shared" si="25"/>
        <v>7020</v>
      </c>
      <c r="AK33" s="72">
        <f t="shared" si="25"/>
        <v>93370.304000000004</v>
      </c>
      <c r="AL33" s="72">
        <f t="shared" si="25"/>
        <v>12300</v>
      </c>
      <c r="AM33" s="72">
        <f t="shared" si="25"/>
        <v>11480</v>
      </c>
      <c r="AN33" s="72">
        <f t="shared" si="25"/>
        <v>10020</v>
      </c>
      <c r="AO33" s="72">
        <f t="shared" si="25"/>
        <v>11480</v>
      </c>
      <c r="AP33" s="72">
        <f t="shared" si="25"/>
        <v>7020</v>
      </c>
      <c r="AQ33" s="72">
        <f t="shared" si="25"/>
        <v>113708</v>
      </c>
      <c r="AR33" s="70">
        <f t="shared" si="25"/>
        <v>7020</v>
      </c>
      <c r="AS33" s="70">
        <f t="shared" si="25"/>
        <v>20480</v>
      </c>
      <c r="AT33" s="70">
        <f t="shared" ref="AT33:BY33" si="26">SUM(AT10:AT30)</f>
        <v>10020</v>
      </c>
      <c r="AU33" s="70">
        <f t="shared" si="26"/>
        <v>11480</v>
      </c>
      <c r="AV33" s="70">
        <f t="shared" si="26"/>
        <v>286332</v>
      </c>
      <c r="AW33" s="70">
        <f t="shared" si="26"/>
        <v>84370.304000000004</v>
      </c>
      <c r="AX33" s="70">
        <f t="shared" si="26"/>
        <v>7020</v>
      </c>
      <c r="AY33" s="70">
        <f t="shared" si="26"/>
        <v>11480</v>
      </c>
      <c r="AZ33" s="70">
        <f t="shared" si="26"/>
        <v>10020</v>
      </c>
      <c r="BA33" s="70">
        <f t="shared" si="26"/>
        <v>86300</v>
      </c>
      <c r="BB33" s="70">
        <f t="shared" si="26"/>
        <v>7020</v>
      </c>
      <c r="BC33" s="70">
        <f t="shared" si="26"/>
        <v>14480</v>
      </c>
      <c r="BD33" s="70">
        <f t="shared" si="26"/>
        <v>7020</v>
      </c>
      <c r="BE33" s="70">
        <f t="shared" si="26"/>
        <v>11480</v>
      </c>
      <c r="BF33" s="70">
        <f t="shared" si="26"/>
        <v>1858363.584</v>
      </c>
      <c r="BG33" s="70">
        <f t="shared" si="26"/>
        <v>11480</v>
      </c>
      <c r="BH33" s="70">
        <f t="shared" si="26"/>
        <v>7020</v>
      </c>
      <c r="BI33" s="70">
        <f t="shared" si="26"/>
        <v>93370.304000000004</v>
      </c>
      <c r="BJ33" s="70">
        <f t="shared" si="26"/>
        <v>7020</v>
      </c>
      <c r="BK33" s="70">
        <f t="shared" si="26"/>
        <v>43640</v>
      </c>
      <c r="BL33" s="70">
        <f t="shared" si="26"/>
        <v>10020</v>
      </c>
      <c r="BM33" s="70">
        <f t="shared" si="26"/>
        <v>11480</v>
      </c>
      <c r="BN33" s="70">
        <f t="shared" si="26"/>
        <v>7020</v>
      </c>
      <c r="BO33" s="70">
        <f t="shared" si="26"/>
        <v>14480</v>
      </c>
      <c r="BP33" s="70">
        <f t="shared" si="26"/>
        <v>7020</v>
      </c>
      <c r="BQ33" s="70">
        <f t="shared" si="26"/>
        <v>20480</v>
      </c>
      <c r="BR33" s="70">
        <f t="shared" si="26"/>
        <v>10020</v>
      </c>
      <c r="BS33" s="70">
        <f t="shared" si="26"/>
        <v>11480</v>
      </c>
      <c r="BT33" s="70">
        <f t="shared" si="26"/>
        <v>7020</v>
      </c>
      <c r="BU33" s="70">
        <f t="shared" si="26"/>
        <v>222538.30399999997</v>
      </c>
      <c r="BV33" s="70">
        <f t="shared" si="26"/>
        <v>7020</v>
      </c>
      <c r="BW33" s="70">
        <f t="shared" si="26"/>
        <v>11480</v>
      </c>
      <c r="BX33" s="70">
        <f t="shared" si="26"/>
        <v>10020</v>
      </c>
      <c r="BY33" s="70">
        <f t="shared" si="26"/>
        <v>20480</v>
      </c>
      <c r="BZ33" s="70">
        <f t="shared" ref="BZ33:DI33" si="27">SUM(BZ10:BZ30)</f>
        <v>7020</v>
      </c>
      <c r="CA33" s="70">
        <f t="shared" si="27"/>
        <v>14480</v>
      </c>
      <c r="CB33" s="70">
        <f t="shared" si="27"/>
        <v>7020</v>
      </c>
      <c r="CC33" s="70">
        <f t="shared" si="27"/>
        <v>11480</v>
      </c>
      <c r="CD33" s="70">
        <f t="shared" si="27"/>
        <v>10020</v>
      </c>
      <c r="CE33" s="70">
        <f t="shared" si="27"/>
        <v>317672</v>
      </c>
      <c r="CF33" s="70">
        <f t="shared" si="27"/>
        <v>7020</v>
      </c>
      <c r="CG33" s="70">
        <f t="shared" si="27"/>
        <v>93370.304000000004</v>
      </c>
      <c r="CH33" s="70">
        <f t="shared" si="27"/>
        <v>7020</v>
      </c>
      <c r="CI33" s="70">
        <f t="shared" si="27"/>
        <v>11480</v>
      </c>
      <c r="CJ33" s="70">
        <f t="shared" si="27"/>
        <v>87648</v>
      </c>
      <c r="CK33" s="70">
        <f t="shared" si="27"/>
        <v>11480</v>
      </c>
      <c r="CL33" s="70">
        <f t="shared" si="27"/>
        <v>7020</v>
      </c>
      <c r="CM33" s="70">
        <f t="shared" si="27"/>
        <v>14480</v>
      </c>
      <c r="CN33" s="70">
        <f t="shared" si="27"/>
        <v>7020</v>
      </c>
      <c r="CO33" s="70">
        <f t="shared" si="27"/>
        <v>86300</v>
      </c>
      <c r="CP33" s="70">
        <f t="shared" si="27"/>
        <v>10020</v>
      </c>
      <c r="CQ33" s="70">
        <f t="shared" si="27"/>
        <v>11480</v>
      </c>
      <c r="CR33" s="70">
        <f t="shared" si="27"/>
        <v>7020</v>
      </c>
      <c r="CS33" s="70">
        <f t="shared" si="27"/>
        <v>84370.304000000004</v>
      </c>
      <c r="CT33" s="70">
        <f t="shared" si="27"/>
        <v>7020</v>
      </c>
      <c r="CU33" s="70">
        <f t="shared" si="27"/>
        <v>11480</v>
      </c>
      <c r="CV33" s="70">
        <f t="shared" si="27"/>
        <v>10020</v>
      </c>
      <c r="CW33" s="70">
        <f t="shared" si="27"/>
        <v>20480</v>
      </c>
      <c r="CX33" s="70">
        <f t="shared" si="27"/>
        <v>7020</v>
      </c>
      <c r="CY33" s="70">
        <f t="shared" si="27"/>
        <v>1889703.584</v>
      </c>
      <c r="CZ33" s="70">
        <f t="shared" si="27"/>
        <v>7020</v>
      </c>
      <c r="DA33" s="70">
        <f t="shared" si="27"/>
        <v>11480</v>
      </c>
      <c r="DB33" s="70">
        <f t="shared" si="27"/>
        <v>10020</v>
      </c>
      <c r="DC33" s="70">
        <f t="shared" si="27"/>
        <v>11480</v>
      </c>
      <c r="DD33" s="70">
        <f t="shared" si="27"/>
        <v>7020</v>
      </c>
      <c r="DE33" s="70">
        <f t="shared" si="27"/>
        <v>93370.304000000004</v>
      </c>
      <c r="DF33" s="70">
        <f t="shared" si="27"/>
        <v>7020</v>
      </c>
      <c r="DG33" s="70">
        <f t="shared" si="27"/>
        <v>11480</v>
      </c>
      <c r="DH33" s="70">
        <f t="shared" si="27"/>
        <v>10020</v>
      </c>
      <c r="DI33" s="70">
        <f t="shared" si="27"/>
        <v>82580</v>
      </c>
    </row>
    <row r="34" spans="3:113">
      <c r="C34" s="85"/>
      <c r="D34" s="86"/>
      <c r="E34" s="86"/>
      <c r="F34" s="77"/>
      <c r="G34" s="86"/>
      <c r="H34" s="92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</row>
    <row r="35" spans="3:113">
      <c r="C35" s="81"/>
      <c r="D35" s="82"/>
      <c r="E35" s="88"/>
      <c r="F35" s="82"/>
      <c r="G35" s="82"/>
      <c r="H35" s="89"/>
      <c r="I35" s="83"/>
      <c r="J35" s="83"/>
      <c r="K35" s="83"/>
      <c r="L35" s="83"/>
      <c r="M35" s="8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</row>
    <row r="36" spans="3:113">
      <c r="C36" s="80" t="s">
        <v>47</v>
      </c>
      <c r="D36" s="124" t="s">
        <v>224</v>
      </c>
      <c r="E36" s="73"/>
      <c r="F36" s="74"/>
      <c r="G36" s="73"/>
      <c r="H36" s="91"/>
      <c r="I36" s="80">
        <f>SUM(N36:R36)</f>
        <v>42451.585851978518</v>
      </c>
      <c r="J36" s="80">
        <f>SUM(S36:W36)</f>
        <v>67396.004580132285</v>
      </c>
      <c r="K36" s="80">
        <f>SUM(X36:AQ36)</f>
        <v>303069.85031836387</v>
      </c>
      <c r="L36" s="80">
        <f>SUM(AR36:BU36)</f>
        <v>634302.11267099844</v>
      </c>
      <c r="M36" s="78">
        <f>SUM(BV36:DI36)</f>
        <v>167695.2694259178</v>
      </c>
      <c r="N36" s="73">
        <f t="shared" ref="N36:AS36" si="28">N33/(1+$L46)^(N8)</f>
        <v>6782.608695652174</v>
      </c>
      <c r="O36" s="73">
        <f t="shared" si="28"/>
        <v>10716.702840206308</v>
      </c>
      <c r="P36" s="73">
        <f t="shared" si="28"/>
        <v>9037.465910793584</v>
      </c>
      <c r="Q36" s="73">
        <f t="shared" si="28"/>
        <v>10004.156773979612</v>
      </c>
      <c r="R36" s="73">
        <f t="shared" si="28"/>
        <v>5910.6516313468401</v>
      </c>
      <c r="S36" s="73">
        <f t="shared" si="28"/>
        <v>11779.489329576259</v>
      </c>
      <c r="T36" s="73">
        <f t="shared" si="28"/>
        <v>5517.6565440004106</v>
      </c>
      <c r="U36" s="73">
        <f t="shared" si="28"/>
        <v>15552.748671308811</v>
      </c>
      <c r="V36" s="73">
        <f t="shared" si="28"/>
        <v>7351.984341339934</v>
      </c>
      <c r="W36" s="73">
        <f t="shared" si="28"/>
        <v>27194.125693906863</v>
      </c>
      <c r="X36" s="73">
        <f t="shared" si="28"/>
        <v>4808.3189103793238</v>
      </c>
      <c r="Y36" s="73">
        <f t="shared" si="28"/>
        <v>55834.858058776495</v>
      </c>
      <c r="Z36" s="73">
        <f t="shared" si="28"/>
        <v>4488.6171536132233</v>
      </c>
      <c r="AA36" s="73">
        <f t="shared" si="28"/>
        <v>7092.1349523762065</v>
      </c>
      <c r="AB36" s="73">
        <f t="shared" si="28"/>
        <v>49164.686474887931</v>
      </c>
      <c r="AC36" s="73">
        <f t="shared" si="28"/>
        <v>11810.937071918848</v>
      </c>
      <c r="AD36" s="73">
        <f t="shared" si="28"/>
        <v>3911.5705316307326</v>
      </c>
      <c r="AE36" s="73">
        <f t="shared" si="28"/>
        <v>7795.46930068858</v>
      </c>
      <c r="AF36" s="73">
        <f t="shared" si="28"/>
        <v>3651.492946515189</v>
      </c>
      <c r="AG36" s="73">
        <f t="shared" si="28"/>
        <v>38848.342866568142</v>
      </c>
      <c r="AH36" s="73">
        <f t="shared" si="28"/>
        <v>4865.4204463819715</v>
      </c>
      <c r="AI36" s="73">
        <f t="shared" si="28"/>
        <v>5385.8492410796798</v>
      </c>
      <c r="AJ36" s="73">
        <f t="shared" si="28"/>
        <v>3182.0651477368201</v>
      </c>
      <c r="AK36" s="73">
        <f t="shared" si="28"/>
        <v>40892.190730692419</v>
      </c>
      <c r="AL36" s="73">
        <f t="shared" si="28"/>
        <v>5204.7079680208626</v>
      </c>
      <c r="AM36" s="73">
        <f t="shared" si="28"/>
        <v>4693.4564606951417</v>
      </c>
      <c r="AN36" s="73">
        <f t="shared" si="28"/>
        <v>3958.0226679598477</v>
      </c>
      <c r="AO36" s="73">
        <f t="shared" si="28"/>
        <v>4381.3918277627408</v>
      </c>
      <c r="AP36" s="73">
        <f t="shared" si="28"/>
        <v>2588.6120479131482</v>
      </c>
      <c r="AQ36" s="73">
        <f t="shared" si="28"/>
        <v>40511.705512766595</v>
      </c>
      <c r="AR36" s="73">
        <f t="shared" si="28"/>
        <v>2416.497045824312</v>
      </c>
      <c r="AS36" s="73">
        <f t="shared" si="28"/>
        <v>6811.4372322669424</v>
      </c>
      <c r="AT36" s="73">
        <f t="shared" ref="AT36:BY36" si="29">AT33/(1+$L46)^(AT8)</f>
        <v>3219.8539905700277</v>
      </c>
      <c r="AU36" s="73">
        <f t="shared" si="29"/>
        <v>3564.2650748497131</v>
      </c>
      <c r="AV36" s="73">
        <f t="shared" si="29"/>
        <v>85892.974752299153</v>
      </c>
      <c r="AW36" s="73">
        <f t="shared" si="29"/>
        <v>24453.274406824541</v>
      </c>
      <c r="AX36" s="73">
        <f t="shared" si="29"/>
        <v>1965.8219037458593</v>
      </c>
      <c r="AY36" s="73">
        <f t="shared" si="29"/>
        <v>3106.0510969352526</v>
      </c>
      <c r="AZ36" s="73">
        <f t="shared" si="29"/>
        <v>2619.3532959056065</v>
      </c>
      <c r="BA36" s="73">
        <f t="shared" si="29"/>
        <v>21797.004005192888</v>
      </c>
      <c r="BB36" s="73">
        <f t="shared" si="29"/>
        <v>1713.1002190589406</v>
      </c>
      <c r="BC36" s="73">
        <f t="shared" si="29"/>
        <v>3414.0813922916523</v>
      </c>
      <c r="BD36" s="73">
        <f t="shared" si="29"/>
        <v>1599.1973852915498</v>
      </c>
      <c r="BE36" s="73">
        <f t="shared" si="29"/>
        <v>2526.7745686096309</v>
      </c>
      <c r="BF36" s="73">
        <f t="shared" si="29"/>
        <v>395198.1891027831</v>
      </c>
      <c r="BG36" s="73">
        <f t="shared" si="29"/>
        <v>2358.771097210792</v>
      </c>
      <c r="BH36" s="73">
        <f t="shared" si="29"/>
        <v>1393.6081319682005</v>
      </c>
      <c r="BI36" s="73">
        <f t="shared" si="29"/>
        <v>17909.02665107877</v>
      </c>
      <c r="BJ36" s="73">
        <f t="shared" si="29"/>
        <v>1300.9481033099498</v>
      </c>
      <c r="BK36" s="73">
        <f t="shared" si="29"/>
        <v>7813.8892644130929</v>
      </c>
      <c r="BL36" s="73">
        <f t="shared" si="29"/>
        <v>1733.4442635489136</v>
      </c>
      <c r="BM36" s="73">
        <f t="shared" si="29"/>
        <v>1918.8618073554851</v>
      </c>
      <c r="BN36" s="73">
        <f t="shared" si="29"/>
        <v>1133.7011132686553</v>
      </c>
      <c r="BO36" s="73">
        <f t="shared" si="29"/>
        <v>2259.3820444183116</v>
      </c>
      <c r="BP36" s="73">
        <f t="shared" si="29"/>
        <v>1058.3221202535929</v>
      </c>
      <c r="BQ36" s="73">
        <f t="shared" si="29"/>
        <v>2983.117527945496</v>
      </c>
      <c r="BR36" s="73">
        <f t="shared" si="29"/>
        <v>1410.1580252686194</v>
      </c>
      <c r="BS36" s="73">
        <f t="shared" si="29"/>
        <v>1560.9953166212263</v>
      </c>
      <c r="BT36" s="73">
        <f t="shared" si="29"/>
        <v>922.26658609646756</v>
      </c>
      <c r="BU36" s="73">
        <f t="shared" si="29"/>
        <v>28247.745145791574</v>
      </c>
      <c r="BV36" s="73">
        <f t="shared" si="29"/>
        <v>860.94572671144522</v>
      </c>
      <c r="BW36" s="73">
        <f t="shared" si="29"/>
        <v>1360.3172361434397</v>
      </c>
      <c r="BX36" s="73">
        <f t="shared" si="29"/>
        <v>1147.1644621317703</v>
      </c>
      <c r="BY36" s="73">
        <f t="shared" si="29"/>
        <v>2265.4139242730635</v>
      </c>
      <c r="BZ36" s="73">
        <f t="shared" ref="BZ36:DI36" si="30">BZ33/(1+$L46)^(BZ8)</f>
        <v>750.26446201298813</v>
      </c>
      <c r="CA36" s="73">
        <f t="shared" si="30"/>
        <v>1495.2213014503859</v>
      </c>
      <c r="CB36" s="73">
        <f t="shared" si="30"/>
        <v>700.37990339376711</v>
      </c>
      <c r="CC36" s="73">
        <f t="shared" si="30"/>
        <v>1106.6189480656299</v>
      </c>
      <c r="CD36" s="73">
        <f t="shared" si="30"/>
        <v>933.21902907115202</v>
      </c>
      <c r="CE36" s="73">
        <f t="shared" si="30"/>
        <v>28586.069928075343</v>
      </c>
      <c r="CF36" s="73">
        <f t="shared" si="30"/>
        <v>610.34062324877539</v>
      </c>
      <c r="CG36" s="73">
        <f t="shared" si="30"/>
        <v>7843.3859829455705</v>
      </c>
      <c r="CH36" s="73">
        <f t="shared" si="30"/>
        <v>569.75950267103133</v>
      </c>
      <c r="CI36" s="73">
        <f t="shared" si="30"/>
        <v>900.2352272545578</v>
      </c>
      <c r="CJ36" s="73">
        <f t="shared" si="30"/>
        <v>6640.7292833078718</v>
      </c>
      <c r="CK36" s="73">
        <f t="shared" si="30"/>
        <v>840.37921748891017</v>
      </c>
      <c r="CL36" s="73">
        <f t="shared" si="30"/>
        <v>496.51249026007423</v>
      </c>
      <c r="CM36" s="73">
        <f t="shared" si="30"/>
        <v>989.51248454600034</v>
      </c>
      <c r="CN36" s="73">
        <f t="shared" si="30"/>
        <v>463.49972252334879</v>
      </c>
      <c r="CO36" s="73">
        <f t="shared" si="30"/>
        <v>5505.3231008388739</v>
      </c>
      <c r="CP36" s="73">
        <f t="shared" si="30"/>
        <v>617.58876708488549</v>
      </c>
      <c r="CQ36" s="73">
        <f t="shared" si="30"/>
        <v>683.64903489007349</v>
      </c>
      <c r="CR36" s="73">
        <f t="shared" si="30"/>
        <v>403.91323073341727</v>
      </c>
      <c r="CS36" s="73">
        <f t="shared" si="30"/>
        <v>4690.2957824573768</v>
      </c>
      <c r="CT36" s="73">
        <f t="shared" si="30"/>
        <v>377.05732290920895</v>
      </c>
      <c r="CU36" s="73">
        <f t="shared" si="30"/>
        <v>595.76063792858486</v>
      </c>
      <c r="CV36" s="73">
        <f t="shared" si="30"/>
        <v>502.40885994078508</v>
      </c>
      <c r="CW36" s="73">
        <f t="shared" si="30"/>
        <v>992.15418935918319</v>
      </c>
      <c r="CX36" s="73">
        <f t="shared" si="30"/>
        <v>328.58367344606103</v>
      </c>
      <c r="CY36" s="73">
        <f t="shared" si="30"/>
        <v>85459.865581417791</v>
      </c>
      <c r="CZ36" s="73">
        <f t="shared" si="30"/>
        <v>306.73637512759785</v>
      </c>
      <c r="DA36" s="73">
        <f t="shared" si="30"/>
        <v>484.65166280810161</v>
      </c>
      <c r="DB36" s="73">
        <f t="shared" si="30"/>
        <v>408.70993126775227</v>
      </c>
      <c r="DC36" s="73">
        <f t="shared" si="30"/>
        <v>452.42751318173276</v>
      </c>
      <c r="DD36" s="73">
        <f t="shared" si="30"/>
        <v>267.30303005737886</v>
      </c>
      <c r="DE36" s="73">
        <f t="shared" si="30"/>
        <v>3435.0668451186543</v>
      </c>
      <c r="DF36" s="73">
        <f t="shared" si="30"/>
        <v>249.53023879892547</v>
      </c>
      <c r="DG36" s="73">
        <f t="shared" si="30"/>
        <v>394.26443995921449</v>
      </c>
      <c r="DH36" s="73">
        <f t="shared" si="30"/>
        <v>332.48579242129387</v>
      </c>
      <c r="DI36" s="73">
        <f t="shared" si="30"/>
        <v>2647.5239605957599</v>
      </c>
    </row>
    <row r="37" spans="3:113">
      <c r="C37" s="85"/>
      <c r="D37" s="86"/>
      <c r="E37" s="86"/>
      <c r="F37" s="77"/>
      <c r="G37" s="86"/>
      <c r="H37" s="92"/>
      <c r="I37" s="87"/>
      <c r="J37" s="87"/>
      <c r="K37" s="87"/>
      <c r="L37" s="87"/>
      <c r="M37" s="87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</row>
    <row r="38" spans="3:113">
      <c r="C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</row>
    <row r="39" spans="3:113">
      <c r="C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3:113" ht="30" customHeight="1">
      <c r="C40" s="73"/>
      <c r="I40" s="73"/>
      <c r="J40" s="117" t="s">
        <v>21</v>
      </c>
      <c r="K40" s="117" t="s">
        <v>226</v>
      </c>
      <c r="L40" s="117" t="s">
        <v>225</v>
      </c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3:113">
      <c r="C41" s="73"/>
      <c r="J41" s="72"/>
      <c r="K41" s="72"/>
      <c r="L41" s="72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3:113" ht="7.5" customHeight="1">
      <c r="C42" s="73"/>
      <c r="I42" s="73"/>
      <c r="J42" s="129"/>
      <c r="K42" s="130"/>
      <c r="L42" s="131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3:113">
      <c r="C43" s="73"/>
      <c r="H43" s="81"/>
      <c r="I43" s="132" t="str">
        <f>B2</f>
        <v xml:space="preserve">SW2 Enterprise Centre </v>
      </c>
      <c r="J43" s="81">
        <v>2571277.7959028818</v>
      </c>
      <c r="K43" s="83">
        <f>SUM(I36:L36)</f>
        <v>1047219.5534214731</v>
      </c>
      <c r="L43" s="89">
        <f>SUM(I36:M36)</f>
        <v>1214914.822847391</v>
      </c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3:113">
      <c r="C44" s="73"/>
      <c r="H44" s="85"/>
      <c r="I44" s="86"/>
      <c r="J44" s="85"/>
      <c r="K44" s="134">
        <f>K43/J43</f>
        <v>0.40727592914702981</v>
      </c>
      <c r="L44" s="133">
        <f>L43/J43</f>
        <v>0.47249458023682123</v>
      </c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3:113">
      <c r="C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3:113">
      <c r="C46" s="73"/>
      <c r="I46" s="73"/>
      <c r="J46" s="73"/>
      <c r="K46" s="135" t="s">
        <v>48</v>
      </c>
      <c r="L46" s="136">
        <v>3.5000000000000003E-2</v>
      </c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3:113">
      <c r="C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3:113">
      <c r="C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3:85">
      <c r="C49" s="73"/>
      <c r="D49" s="73"/>
      <c r="E49" s="73"/>
      <c r="F49" s="74"/>
      <c r="G49" s="73"/>
      <c r="H49" s="73"/>
      <c r="I49" s="115"/>
      <c r="J49" s="115"/>
      <c r="K49" s="115"/>
      <c r="L49" s="115"/>
      <c r="M49" s="115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3:85">
      <c r="C50" s="73"/>
      <c r="D50" s="73"/>
      <c r="E50" s="73"/>
      <c r="F50" s="74"/>
      <c r="G50" s="73"/>
      <c r="H50" s="73"/>
      <c r="I50" s="115"/>
      <c r="J50" s="115"/>
      <c r="K50" s="115"/>
      <c r="L50" s="115"/>
      <c r="M50" s="115"/>
      <c r="N50" s="73"/>
      <c r="O50" s="107"/>
    </row>
    <row r="51" spans="3:85">
      <c r="C51" s="108"/>
      <c r="D51" s="90"/>
      <c r="E51" s="74"/>
      <c r="F51" s="128"/>
      <c r="G51" s="73"/>
      <c r="H51" s="73"/>
      <c r="I51" s="73"/>
      <c r="J51" s="73"/>
      <c r="K51" s="73"/>
      <c r="L51" s="73"/>
      <c r="M51" s="73"/>
      <c r="N51" s="73"/>
      <c r="O51" s="108"/>
      <c r="P51" s="94"/>
      <c r="Q51" s="94"/>
      <c r="R51" s="95"/>
      <c r="S51" s="94"/>
    </row>
    <row r="52" spans="3:85">
      <c r="C52" s="73"/>
      <c r="D52" s="90"/>
      <c r="E52" s="73"/>
      <c r="F52" s="128"/>
      <c r="G52" s="73"/>
      <c r="H52" s="73"/>
      <c r="I52" s="73"/>
      <c r="J52" s="73"/>
      <c r="K52" s="73"/>
      <c r="L52" s="73"/>
      <c r="M52" s="73"/>
      <c r="N52" s="73"/>
      <c r="O52" s="108"/>
      <c r="P52" s="94"/>
      <c r="Q52" s="94"/>
      <c r="R52" s="95"/>
      <c r="S52" s="94"/>
      <c r="W52" s="68"/>
      <c r="X52" s="68"/>
      <c r="Y52" s="68"/>
      <c r="Z52" s="68"/>
    </row>
    <row r="53" spans="3:85">
      <c r="C53" s="112"/>
      <c r="D53" s="90"/>
      <c r="E53" s="73"/>
      <c r="F53" s="128"/>
      <c r="G53" s="73"/>
      <c r="H53" s="90"/>
      <c r="I53" s="73"/>
      <c r="J53" s="73"/>
      <c r="K53" s="73"/>
      <c r="L53" s="73"/>
      <c r="M53" s="73"/>
      <c r="N53" s="73"/>
      <c r="O53" s="94"/>
      <c r="P53" s="94"/>
      <c r="Q53" s="94"/>
      <c r="R53" s="95"/>
      <c r="S53" s="94"/>
      <c r="Z53" s="71"/>
    </row>
    <row r="54" spans="3:85">
      <c r="C54" s="113"/>
      <c r="D54" s="150"/>
      <c r="E54" s="128"/>
      <c r="F54" s="128"/>
      <c r="G54" s="128"/>
      <c r="H54" s="90"/>
      <c r="I54" s="108"/>
      <c r="J54" s="108"/>
      <c r="K54" s="108"/>
      <c r="L54" s="108"/>
      <c r="M54" s="108"/>
      <c r="N54" s="108"/>
      <c r="O54" s="94"/>
      <c r="P54" s="94"/>
      <c r="Q54" s="94"/>
      <c r="R54" s="95"/>
      <c r="S54" s="94"/>
      <c r="W54" s="71"/>
      <c r="X54" s="71"/>
      <c r="Y54" s="98"/>
      <c r="Z54" s="71"/>
      <c r="AA54" s="71"/>
      <c r="AB54" s="71"/>
      <c r="AC54" s="71"/>
    </row>
    <row r="55" spans="3:85">
      <c r="C55" s="108"/>
      <c r="D55" s="150"/>
      <c r="E55" s="150"/>
      <c r="F55" s="151"/>
      <c r="G55" s="128"/>
      <c r="H55" s="73"/>
      <c r="I55" s="73"/>
      <c r="J55" s="73"/>
      <c r="K55" s="73"/>
      <c r="L55" s="73"/>
      <c r="M55" s="73"/>
      <c r="N55" s="73"/>
      <c r="O55" s="94"/>
      <c r="P55" s="94"/>
      <c r="Q55" s="94"/>
      <c r="R55" s="95"/>
      <c r="S55" s="94"/>
      <c r="W55" s="71"/>
      <c r="X55" s="71"/>
      <c r="Y55" s="71"/>
      <c r="Z55" s="71"/>
      <c r="AA55" s="71"/>
      <c r="AB55" s="71"/>
      <c r="AC55" s="71"/>
    </row>
    <row r="56" spans="3:85">
      <c r="C56" s="94"/>
      <c r="D56" s="152"/>
      <c r="E56" s="150"/>
      <c r="F56" s="151"/>
      <c r="G56" s="128"/>
      <c r="H56" s="73"/>
      <c r="I56" s="94"/>
      <c r="J56" s="94"/>
      <c r="K56" s="94"/>
      <c r="L56" s="94"/>
      <c r="M56" s="94"/>
      <c r="N56" s="94"/>
      <c r="W56" s="71"/>
      <c r="X56" s="71"/>
      <c r="Y56" s="71"/>
      <c r="Z56" s="71"/>
      <c r="AA56" s="71"/>
      <c r="AB56" s="71"/>
      <c r="AC56" s="71"/>
    </row>
    <row r="57" spans="3:85">
      <c r="C57" s="94"/>
      <c r="D57" s="152"/>
      <c r="E57" s="153"/>
      <c r="F57" s="151"/>
      <c r="G57" s="128"/>
      <c r="H57" s="73"/>
      <c r="I57" s="94"/>
      <c r="J57" s="94"/>
      <c r="K57" s="94"/>
      <c r="L57" s="94"/>
      <c r="M57" s="94"/>
      <c r="N57" s="94"/>
      <c r="O57" s="94"/>
      <c r="P57" s="94"/>
      <c r="Q57" s="94"/>
      <c r="R57" s="95"/>
      <c r="S57" s="94"/>
      <c r="W57" s="71"/>
      <c r="X57" s="71"/>
      <c r="Y57" s="71"/>
      <c r="Z57" s="71"/>
      <c r="AA57" s="71"/>
      <c r="AB57" s="71"/>
      <c r="AC57" s="71"/>
    </row>
    <row r="58" spans="3:85">
      <c r="D58" s="152"/>
      <c r="E58" s="154"/>
      <c r="F58" s="151"/>
      <c r="G58" s="155"/>
      <c r="H58" s="115"/>
      <c r="I58" s="94"/>
      <c r="J58" s="94"/>
      <c r="K58" s="94"/>
      <c r="L58" s="94"/>
      <c r="M58" s="94"/>
      <c r="N58" s="94"/>
      <c r="W58" s="71"/>
      <c r="X58" s="71"/>
      <c r="Y58" s="71"/>
      <c r="Z58" s="71"/>
      <c r="AA58" s="71"/>
      <c r="AB58" s="71"/>
      <c r="AC58" s="71"/>
    </row>
    <row r="59" spans="3:85">
      <c r="C59" s="96"/>
      <c r="D59" s="128"/>
      <c r="E59" s="156"/>
      <c r="F59" s="151"/>
      <c r="G59" s="155"/>
      <c r="H59" s="115"/>
      <c r="I59" s="94"/>
      <c r="J59" s="94"/>
      <c r="K59" s="94"/>
      <c r="L59" s="94"/>
      <c r="M59" s="94"/>
      <c r="N59" s="94"/>
      <c r="O59" s="94"/>
      <c r="P59" s="94"/>
      <c r="Q59" s="94"/>
      <c r="R59" s="95"/>
      <c r="S59" s="94"/>
      <c r="W59" s="71"/>
      <c r="X59" s="71"/>
      <c r="Y59" s="71"/>
      <c r="Z59" s="71"/>
      <c r="AA59" s="71"/>
      <c r="AB59" s="71"/>
      <c r="AC59" s="71"/>
    </row>
    <row r="60" spans="3:85">
      <c r="D60" s="150"/>
      <c r="E60" s="150"/>
      <c r="F60" s="151"/>
      <c r="G60" s="128"/>
      <c r="H60" s="73"/>
      <c r="I60" s="94"/>
      <c r="J60" s="94"/>
      <c r="K60" s="94"/>
      <c r="L60" s="94"/>
      <c r="M60" s="94"/>
      <c r="N60" s="94"/>
      <c r="O60" s="94"/>
      <c r="P60" s="94"/>
      <c r="Q60" s="94"/>
      <c r="R60" s="95"/>
      <c r="S60" s="94"/>
      <c r="W60" s="71"/>
      <c r="X60" s="71"/>
      <c r="Y60" s="71"/>
      <c r="Z60" s="71"/>
      <c r="AA60" s="71"/>
      <c r="AB60" s="71"/>
      <c r="AC60" s="71"/>
    </row>
    <row r="61" spans="3:85">
      <c r="C61" s="96"/>
      <c r="D61" s="155"/>
      <c r="E61" s="157"/>
      <c r="F61" s="151"/>
      <c r="G61" s="128"/>
      <c r="H61" s="73"/>
      <c r="O61" s="94"/>
      <c r="P61" s="94"/>
      <c r="Q61" s="94"/>
      <c r="R61" s="95"/>
      <c r="S61" s="94"/>
      <c r="W61" s="71"/>
      <c r="X61" s="71"/>
      <c r="Y61" s="71"/>
      <c r="Z61" s="71"/>
      <c r="AA61" s="71"/>
      <c r="AB61" s="71"/>
      <c r="AC61" s="71"/>
    </row>
    <row r="62" spans="3:85">
      <c r="C62" s="94"/>
      <c r="D62" s="128"/>
      <c r="E62" s="156"/>
      <c r="F62" s="151"/>
      <c r="G62" s="128"/>
      <c r="H62" s="73"/>
      <c r="I62" s="94"/>
      <c r="J62" s="94"/>
      <c r="K62" s="94"/>
      <c r="L62" s="94"/>
      <c r="M62" s="94"/>
      <c r="N62" s="94"/>
      <c r="O62" s="94"/>
      <c r="P62" s="94"/>
      <c r="Q62" s="94"/>
      <c r="R62" s="95"/>
      <c r="S62" s="94"/>
      <c r="W62" s="71"/>
      <c r="X62" s="71"/>
      <c r="Y62" s="71"/>
      <c r="Z62" s="71"/>
      <c r="AA62" s="71"/>
      <c r="AB62" s="71"/>
      <c r="AC62" s="71"/>
    </row>
    <row r="63" spans="3:85">
      <c r="C63" s="94"/>
      <c r="D63" s="158"/>
      <c r="E63" s="158"/>
      <c r="F63" s="159"/>
      <c r="G63" s="158"/>
      <c r="H63" s="108"/>
      <c r="O63" s="94"/>
      <c r="P63" s="94"/>
      <c r="Q63" s="94"/>
      <c r="R63" s="95"/>
      <c r="S63" s="94"/>
      <c r="W63" s="71"/>
      <c r="X63" s="71"/>
      <c r="Y63" s="71"/>
      <c r="Z63" s="71"/>
      <c r="AA63" s="71"/>
      <c r="AB63" s="71"/>
      <c r="AC63" s="71"/>
    </row>
    <row r="64" spans="3:85">
      <c r="C64" s="94"/>
      <c r="D64" s="128"/>
      <c r="E64" s="151"/>
      <c r="F64" s="128"/>
      <c r="G64" s="128"/>
      <c r="H64" s="73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W64" s="71"/>
      <c r="X64" s="71"/>
      <c r="Y64" s="71"/>
      <c r="Z64" s="71"/>
      <c r="AA64" s="71"/>
      <c r="AB64" s="71"/>
      <c r="AC64" s="71"/>
    </row>
    <row r="65" spans="3:29">
      <c r="C65" s="94"/>
      <c r="D65" s="160"/>
      <c r="E65" s="128"/>
      <c r="F65" s="128"/>
      <c r="G65" s="158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5"/>
      <c r="S65" s="94"/>
      <c r="W65" s="71"/>
      <c r="X65" s="71"/>
      <c r="Y65" s="71"/>
      <c r="Z65" s="71"/>
      <c r="AA65" s="71"/>
      <c r="AB65" s="71"/>
      <c r="AC65" s="71"/>
    </row>
    <row r="66" spans="3:29">
      <c r="C66" s="94"/>
      <c r="D66" s="161"/>
      <c r="E66" s="128"/>
      <c r="F66" s="128"/>
      <c r="G66" s="158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5"/>
      <c r="S66" s="94"/>
    </row>
    <row r="67" spans="3:29">
      <c r="C67" s="96"/>
      <c r="D67" s="162"/>
      <c r="E67" s="162"/>
      <c r="F67" s="154"/>
      <c r="G67" s="162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5"/>
      <c r="S67" s="94"/>
    </row>
    <row r="68" spans="3:29">
      <c r="C68" s="94"/>
      <c r="D68" s="162"/>
      <c r="E68" s="162"/>
      <c r="F68" s="163"/>
      <c r="G68" s="162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5"/>
      <c r="S68" s="94"/>
    </row>
    <row r="69" spans="3:29">
      <c r="C69" s="94"/>
      <c r="D69" s="162"/>
      <c r="E69" s="162"/>
      <c r="F69" s="163"/>
      <c r="G69" s="162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5"/>
      <c r="S69" s="94"/>
    </row>
    <row r="70" spans="3:29">
      <c r="C70" s="94"/>
      <c r="D70" s="96"/>
      <c r="E70" s="94"/>
      <c r="F70" s="97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5"/>
      <c r="S70" s="94"/>
    </row>
    <row r="71" spans="3:29">
      <c r="C71" s="94"/>
      <c r="D71" s="94"/>
      <c r="E71" s="94"/>
      <c r="F71" s="97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5"/>
      <c r="S71" s="94"/>
    </row>
    <row r="72" spans="3:29">
      <c r="C72" s="96"/>
      <c r="D72" s="94"/>
      <c r="E72" s="94"/>
      <c r="F72" s="97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5"/>
      <c r="S72" s="94"/>
    </row>
    <row r="73" spans="3:29">
      <c r="C73" s="94"/>
      <c r="D73" s="94"/>
      <c r="E73" s="94"/>
      <c r="F73" s="97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5"/>
      <c r="S73" s="94"/>
    </row>
    <row r="74" spans="3:29">
      <c r="C74" s="94"/>
      <c r="D74" s="94"/>
      <c r="E74" s="94"/>
      <c r="F74" s="97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5"/>
      <c r="S74" s="94"/>
    </row>
    <row r="75" spans="3:29">
      <c r="C75" s="94"/>
      <c r="D75" s="96"/>
      <c r="E75" s="94"/>
      <c r="F75" s="97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94"/>
    </row>
    <row r="76" spans="3:29">
      <c r="C76" s="94"/>
      <c r="D76" s="94"/>
      <c r="E76" s="94"/>
      <c r="F76" s="97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5"/>
      <c r="S76" s="94"/>
    </row>
    <row r="77" spans="3:29">
      <c r="C77" s="94"/>
      <c r="D77" s="94"/>
      <c r="E77" s="94"/>
      <c r="F77" s="97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5"/>
      <c r="S77" s="94"/>
    </row>
    <row r="78" spans="3:29">
      <c r="C78" s="96"/>
      <c r="D78" s="94"/>
      <c r="E78" s="94"/>
      <c r="F78" s="97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5"/>
      <c r="S78" s="94"/>
    </row>
    <row r="79" spans="3:29">
      <c r="C79" s="94"/>
      <c r="D79" s="94"/>
      <c r="E79" s="94"/>
      <c r="F79" s="97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5"/>
      <c r="S79" s="94"/>
    </row>
    <row r="80" spans="3:29">
      <c r="C80" s="94"/>
      <c r="D80" s="94"/>
      <c r="E80" s="94"/>
      <c r="F80" s="97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5"/>
      <c r="S80" s="94"/>
    </row>
    <row r="81" spans="3:19">
      <c r="C81" s="94"/>
      <c r="D81" s="96"/>
      <c r="E81" s="94"/>
      <c r="F81" s="97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5"/>
      <c r="S81" s="94"/>
    </row>
    <row r="82" spans="3:19">
      <c r="C82" s="96"/>
      <c r="D82" s="94"/>
      <c r="E82" s="94"/>
      <c r="F82" s="97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5"/>
      <c r="S82" s="94"/>
    </row>
    <row r="83" spans="3:19">
      <c r="C83" s="94"/>
      <c r="D83" s="94"/>
      <c r="E83" s="94"/>
      <c r="F83" s="97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5"/>
      <c r="S83" s="94"/>
    </row>
    <row r="84" spans="3:19">
      <c r="C84" s="96"/>
      <c r="D84" s="94"/>
      <c r="E84" s="94"/>
      <c r="F84" s="97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5"/>
      <c r="S84" s="94"/>
    </row>
    <row r="85" spans="3:19">
      <c r="C85" s="94"/>
      <c r="D85" s="96"/>
      <c r="E85" s="94"/>
      <c r="F85" s="97"/>
      <c r="G85" s="94"/>
      <c r="H85" s="94"/>
      <c r="I85" s="94"/>
      <c r="J85" s="94"/>
      <c r="K85" s="94"/>
      <c r="L85" s="94"/>
      <c r="M85" s="94"/>
      <c r="N85" s="94"/>
    </row>
    <row r="86" spans="3:19">
      <c r="C86" s="96"/>
      <c r="D86" s="94"/>
      <c r="E86" s="94"/>
      <c r="F86" s="97"/>
      <c r="G86" s="94"/>
      <c r="H86" s="94"/>
      <c r="I86" s="94"/>
      <c r="J86" s="94"/>
      <c r="K86" s="94"/>
      <c r="L86" s="94"/>
      <c r="M86" s="94"/>
      <c r="N86" s="94"/>
    </row>
    <row r="87" spans="3:19">
      <c r="D87" s="96"/>
      <c r="E87" s="94"/>
      <c r="F87" s="97"/>
      <c r="G87" s="94"/>
      <c r="H87" s="94"/>
      <c r="I87" s="94"/>
      <c r="J87" s="94"/>
      <c r="K87" s="94"/>
      <c r="L87" s="94"/>
      <c r="M87" s="94"/>
      <c r="N87" s="94"/>
    </row>
    <row r="88" spans="3:19">
      <c r="D88" s="94"/>
      <c r="E88" s="94"/>
      <c r="F88" s="97"/>
      <c r="G88" s="94"/>
      <c r="H88" s="94"/>
      <c r="I88" s="94"/>
      <c r="J88" s="94"/>
      <c r="K88" s="94"/>
      <c r="L88" s="94"/>
      <c r="M88" s="94"/>
      <c r="N88" s="94"/>
    </row>
    <row r="89" spans="3:19">
      <c r="D89" s="96"/>
      <c r="E89" s="94"/>
      <c r="F89" s="97"/>
      <c r="G89" s="94"/>
      <c r="H89" s="94"/>
      <c r="I89" s="94"/>
      <c r="J89" s="94"/>
      <c r="K89" s="94"/>
      <c r="L89" s="94"/>
      <c r="M89" s="94"/>
      <c r="N89" s="94"/>
    </row>
  </sheetData>
  <pageMargins left="0.70866141732283472" right="0.70866141732283472" top="0.74803149606299213" bottom="0.74803149606299213" header="0.31496062992125984" footer="0.31496062992125984"/>
  <pageSetup paperSize="9" scale="47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0C1367979B047941897020B70A22C" ma:contentTypeVersion="" ma:contentTypeDescription="Create a new document." ma:contentTypeScope="" ma:versionID="0293487cce6ac39ab37ce2042aac992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b7a7aeee0757ad8822cda3518d495c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23796-028F-4839-9B55-76AC7EC1CAD3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AE5337B-B087-48BF-9494-84CA36F064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1A3F4-44CD-4C25-85BD-B132040E2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New Office </vt:lpstr>
      <vt:lpstr>Print</vt:lpstr>
      <vt:lpstr>Town Hall</vt:lpstr>
      <vt:lpstr>Ivor House</vt:lpstr>
      <vt:lpstr>Externals </vt:lpstr>
      <vt:lpstr>'Externals '!Print_Area</vt:lpstr>
      <vt:lpstr>'Ivor House'!Print_Area</vt:lpstr>
      <vt:lpstr>'New Office '!Print_Area</vt:lpstr>
      <vt:lpstr>Print!Print_Area</vt:lpstr>
      <vt:lpstr>'Town Hall'!Print_Area</vt:lpstr>
      <vt:lpstr>'New Office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Martin</dc:creator>
  <cp:lastModifiedBy>Sutherland,Glenn</cp:lastModifiedBy>
  <cp:lastPrinted>2013-06-12T08:20:24Z</cp:lastPrinted>
  <dcterms:created xsi:type="dcterms:W3CDTF">2007-04-19T09:42:23Z</dcterms:created>
  <dcterms:modified xsi:type="dcterms:W3CDTF">2019-02-28T11:51:02Z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0x010100D320C1367979B047941897020B70A22C</vt:lpwstr>
  </property>
</Properties>
</file>